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FOR\RNI\DPG\Local_Data\DATA\Spruce_Beetle\Studies\Omineca_Operations_Plan_2021\xls\"/>
    </mc:Choice>
  </mc:AlternateContent>
  <bookViews>
    <workbookView xWindow="0" yWindow="0" windowWidth="20730" windowHeight="8295" activeTab="3"/>
  </bookViews>
  <sheets>
    <sheet name="Intro" sheetId="1" r:id="rId1"/>
    <sheet name="Risk" sheetId="9" r:id="rId2"/>
    <sheet name="2020 Actioned" sheetId="10" r:id="rId3"/>
    <sheet name="Compare" sheetId="2" r:id="rId4"/>
    <sheet name="District" sheetId="3" r:id="rId5"/>
    <sheet name="TSA TFL" sheetId="4" r:id="rId6"/>
    <sheet name="TS Block" sheetId="8" r:id="rId7"/>
    <sheet name="Company" sheetId="11" r:id="rId8"/>
    <sheet name="Company 2" sheetId="5" r:id="rId9"/>
    <sheet name="mBEC" sheetId="6" r:id="rId10"/>
    <sheet name="LU" sheetId="7" r:id="rId11"/>
    <sheet name="ESI" sheetId="12" r:id="rId12"/>
    <sheet name="Sheet1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3" l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3" i="3"/>
  <c r="E42" i="3" l="1"/>
  <c r="R114" i="12" l="1"/>
  <c r="D29" i="12" l="1"/>
  <c r="H26" i="12"/>
  <c r="I926" i="5" l="1"/>
  <c r="H926" i="5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E161" i="11"/>
  <c r="F161" i="11"/>
  <c r="K5" i="5" l="1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4" i="5"/>
  <c r="K926" i="5" l="1"/>
  <c r="D6" i="10"/>
  <c r="D7" i="10"/>
  <c r="D8" i="10"/>
  <c r="D5" i="10"/>
  <c r="D9" i="10"/>
  <c r="D10" i="10"/>
  <c r="D12" i="10"/>
  <c r="D13" i="10"/>
  <c r="D14" i="10"/>
  <c r="D11" i="10"/>
  <c r="D15" i="10"/>
  <c r="D17" i="10"/>
  <c r="D18" i="10"/>
  <c r="D19" i="10"/>
  <c r="D20" i="10"/>
  <c r="D16" i="10"/>
  <c r="D21" i="10"/>
  <c r="D22" i="10"/>
  <c r="D24" i="10"/>
  <c r="D25" i="10"/>
  <c r="D26" i="10"/>
  <c r="D23" i="10"/>
  <c r="D4" i="10"/>
  <c r="L70" i="8" l="1"/>
  <c r="F31" i="8"/>
  <c r="E31" i="8"/>
  <c r="D31" i="8"/>
  <c r="C67" i="2" l="1"/>
  <c r="C35" i="2"/>
  <c r="E48" i="4" l="1"/>
  <c r="E40" i="3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6" i="7"/>
  <c r="F557" i="7"/>
  <c r="F558" i="7"/>
  <c r="F559" i="7"/>
  <c r="F560" i="7"/>
  <c r="F561" i="7"/>
  <c r="F562" i="7"/>
  <c r="F563" i="7"/>
  <c r="F564" i="7"/>
  <c r="F565" i="7"/>
  <c r="F566" i="7"/>
  <c r="F567" i="7"/>
  <c r="F568" i="7"/>
  <c r="F569" i="7"/>
  <c r="F570" i="7"/>
  <c r="F571" i="7"/>
  <c r="F572" i="7"/>
  <c r="F573" i="7"/>
  <c r="F574" i="7"/>
  <c r="F575" i="7"/>
  <c r="F576" i="7"/>
  <c r="F577" i="7"/>
  <c r="F578" i="7"/>
  <c r="F579" i="7"/>
  <c r="F580" i="7"/>
  <c r="F581" i="7"/>
  <c r="F582" i="7"/>
  <c r="F583" i="7"/>
  <c r="F4" i="7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4" i="6"/>
  <c r="F5" i="4"/>
  <c r="F48" i="4" s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" i="4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3" i="3"/>
  <c r="F40" i="3" l="1"/>
  <c r="F42" i="3"/>
  <c r="F43" i="2"/>
  <c r="F17" i="2"/>
  <c r="K9" i="2" l="1"/>
  <c r="F9" i="2"/>
  <c r="C9" i="2"/>
  <c r="H8" i="2"/>
  <c r="H7" i="2"/>
  <c r="H6" i="2"/>
  <c r="H5" i="2"/>
  <c r="H4" i="2"/>
  <c r="H9" i="2" l="1"/>
</calcChain>
</file>

<file path=xl/sharedStrings.xml><?xml version="1.0" encoding="utf-8"?>
<sst xmlns="http://schemas.openxmlformats.org/spreadsheetml/2006/main" count="10064" uniqueCount="364">
  <si>
    <t>Omineca Spruce Bark Beetle Area/Volume Overview</t>
  </si>
  <si>
    <t>All areas are in hectares</t>
  </si>
  <si>
    <t>Area/volume Summary</t>
  </si>
  <si>
    <t>Infested areas, 2019 accumulative AOS</t>
  </si>
  <si>
    <t>All ages classes</t>
  </si>
  <si>
    <r>
      <t xml:space="preserve">THLB </t>
    </r>
    <r>
      <rPr>
        <sz val="9"/>
        <color theme="1"/>
        <rFont val="Calibri"/>
        <family val="2"/>
        <scheme val="minor"/>
      </rPr>
      <t>stands</t>
    </r>
  </si>
  <si>
    <r>
      <t xml:space="preserve">    (</t>
    </r>
    <r>
      <rPr>
        <sz val="9"/>
        <rFont val="Calibri"/>
        <family val="2"/>
        <scheme val="minor"/>
      </rPr>
      <t>TSR 5</t>
    </r>
    <r>
      <rPr>
        <sz val="9"/>
        <color theme="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for TSA24 &amp; </t>
    </r>
    <r>
      <rPr>
        <sz val="9"/>
        <color theme="1"/>
        <rFont val="Calibri"/>
        <family val="2"/>
        <scheme val="minor"/>
      </rPr>
      <t xml:space="preserve"> TSA16, TSR 4 for </t>
    </r>
    <r>
      <rPr>
        <sz val="9"/>
        <rFont val="Calibri"/>
        <family val="2"/>
        <scheme val="minor"/>
      </rPr>
      <t>TSA17,</t>
    </r>
    <r>
      <rPr>
        <sz val="9"/>
        <color theme="1"/>
        <rFont val="Calibri"/>
        <family val="2"/>
        <scheme val="minor"/>
      </rPr>
      <t xml:space="preserve"> N/A for</t>
    </r>
    <r>
      <rPr>
        <sz val="9"/>
        <rFont val="Calibri"/>
        <family val="2"/>
        <scheme val="minor"/>
      </rPr>
      <t xml:space="preserve"> TFL</t>
    </r>
    <r>
      <rPr>
        <sz val="9"/>
        <color theme="1"/>
        <rFont val="Calibri"/>
        <family val="2"/>
        <scheme val="minor"/>
      </rPr>
      <t>'s)</t>
    </r>
  </si>
  <si>
    <t>Area/Volume Net Downs</t>
  </si>
  <si>
    <t>Parks, protected areas, etc excluded from THLB</t>
  </si>
  <si>
    <t>Provincial consolidated cut block layer</t>
  </si>
  <si>
    <t>Results reserves (Code G, Object &lt;&gt; TIM)</t>
  </si>
  <si>
    <t>Ungulate winter range (no harvest)</t>
  </si>
  <si>
    <t>Wildlife habitat Areas</t>
  </si>
  <si>
    <t>Visual quality (Retention and Preservation)</t>
  </si>
  <si>
    <t>Old growth management areas, legal and non-legal</t>
  </si>
  <si>
    <r>
      <rPr>
        <sz val="9"/>
        <rFont val="Calibri"/>
        <family val="2"/>
        <scheme val="minor"/>
      </rPr>
      <t xml:space="preserve">       plus proposed A25, TFL30 OGMA's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and Holmes</t>
    </r>
  </si>
  <si>
    <t>Less than 1 ha isolated polygons</t>
  </si>
  <si>
    <t>Consolidated cut block layer</t>
  </si>
  <si>
    <t>Licensee reported harvested areas</t>
  </si>
  <si>
    <t>Recent wildfires</t>
  </si>
  <si>
    <t>Identified Areas</t>
  </si>
  <si>
    <t>Severity Levels</t>
  </si>
  <si>
    <t>Licensee operating areas</t>
  </si>
  <si>
    <t>(&lt;1%)</t>
  </si>
  <si>
    <t>Trace</t>
  </si>
  <si>
    <t>Cable harvesting</t>
  </si>
  <si>
    <t>(1-10%)</t>
  </si>
  <si>
    <t>Low</t>
  </si>
  <si>
    <t>Merged BEC Units</t>
  </si>
  <si>
    <t>(11-29%)</t>
  </si>
  <si>
    <t>Moderate</t>
  </si>
  <si>
    <t>Fisheries Sensitive Watersheds</t>
  </si>
  <si>
    <t>(30-49%)</t>
  </si>
  <si>
    <t>Severe</t>
  </si>
  <si>
    <t>Ungulate Winter Range (conditional harvest)</t>
  </si>
  <si>
    <t>(50% +)</t>
  </si>
  <si>
    <t>Very Severe</t>
  </si>
  <si>
    <t>March 2021</t>
  </si>
  <si>
    <r>
      <t>Spruce leading stands and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secondary spruce stands (&gt;35%)</t>
    </r>
  </si>
  <si>
    <r>
      <t>Average stand volume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305m3/ha</t>
    </r>
  </si>
  <si>
    <t>Licensee reserves</t>
  </si>
  <si>
    <t>Accum 2019</t>
  </si>
  <si>
    <t>Accum 2020</t>
  </si>
  <si>
    <t>Accum 2020 erase Accum 2019</t>
  </si>
  <si>
    <t>Severity</t>
  </si>
  <si>
    <t>Area (ha)</t>
  </si>
  <si>
    <t>Area</t>
  </si>
  <si>
    <t>T</t>
  </si>
  <si>
    <t>L</t>
  </si>
  <si>
    <t>M</t>
  </si>
  <si>
    <t>S</t>
  </si>
  <si>
    <t>VS</t>
  </si>
  <si>
    <t>V</t>
  </si>
  <si>
    <t>Prince George, Makenzie - AOS  Mature Timber (THLB, netted down) erase 2020 Action Plan Blocks</t>
  </si>
  <si>
    <t>Prince George, Makenzie, Stuart Nechako - AOS Mature Timber (THLB, netted down) erase 2020 Action Plan Blocks</t>
  </si>
  <si>
    <t>Omineca Region (Prince George, Mackenzie, Stuart Nechako, Robson) - *no net downs, all age classes</t>
  </si>
  <si>
    <t>* Mature = age class 6 and up</t>
  </si>
  <si>
    <t>Netted Down THLB</t>
  </si>
  <si>
    <t>District</t>
  </si>
  <si>
    <t>Hectares</t>
  </si>
  <si>
    <t>Mature - Immature</t>
  </si>
  <si>
    <t>Mackenzie</t>
  </si>
  <si>
    <t>I</t>
  </si>
  <si>
    <t>Prince George</t>
  </si>
  <si>
    <t>Robon Valley</t>
  </si>
  <si>
    <t>Stuart Nechako</t>
  </si>
  <si>
    <t>Volume</t>
  </si>
  <si>
    <t>TSA/TFL</t>
  </si>
  <si>
    <t>Robson_Valley</t>
  </si>
  <si>
    <t>TFL30</t>
  </si>
  <si>
    <t>TFL53</t>
  </si>
  <si>
    <t>Company</t>
  </si>
  <si>
    <t>Balcaen A17799</t>
  </si>
  <si>
    <t>BCTS</t>
  </si>
  <si>
    <t>Canfor</t>
  </si>
  <si>
    <t>Carrier</t>
  </si>
  <si>
    <t>Carrier A15429</t>
  </si>
  <si>
    <t>Carrier A15430</t>
  </si>
  <si>
    <t>CNC Research</t>
  </si>
  <si>
    <t>Conifex</t>
  </si>
  <si>
    <t>Dunkley Lumber</t>
  </si>
  <si>
    <t>First Nations</t>
  </si>
  <si>
    <t>Hampton</t>
  </si>
  <si>
    <t>Hauer Brothers A17800</t>
  </si>
  <si>
    <t>Herrick Sacred Area</t>
  </si>
  <si>
    <t>LTN CF</t>
  </si>
  <si>
    <t>McBride CF K1H</t>
  </si>
  <si>
    <t>Nak'azdli FNWL</t>
  </si>
  <si>
    <t>Sinclar Group</t>
  </si>
  <si>
    <t>Valemount CF K5Q</t>
  </si>
  <si>
    <t>Woodlot</t>
  </si>
  <si>
    <t>Yekooche FNWL</t>
  </si>
  <si>
    <t>Canfor TFL30</t>
  </si>
  <si>
    <t>All Districts, Netted Down THLB</t>
  </si>
  <si>
    <t>Merged BEC</t>
  </si>
  <si>
    <t>A02</t>
  </si>
  <si>
    <t>A03</t>
  </si>
  <si>
    <t>A04</t>
  </si>
  <si>
    <t>A05</t>
  </si>
  <si>
    <t>A06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</si>
  <si>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</si>
  <si>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</si>
  <si>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</si>
  <si>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</si>
  <si>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</si>
  <si>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</si>
  <si>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</si>
  <si>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</si>
  <si>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</si>
  <si>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A19</t>
  </si>
  <si>
    <t>A20</t>
  </si>
  <si>
    <t>A21</t>
  </si>
  <si>
    <t>A22</t>
  </si>
  <si>
    <t>A23</t>
  </si>
  <si>
    <t>A24</t>
  </si>
  <si>
    <t>A25</t>
  </si>
  <si>
    <t>D1</t>
  </si>
  <si>
    <t>D2</t>
  </si>
  <si>
    <t>D3</t>
  </si>
  <si>
    <t>D5</t>
  </si>
  <si>
    <t>D6</t>
  </si>
  <si>
    <t>D7</t>
  </si>
  <si>
    <t>E01</t>
  </si>
  <si>
    <t>E03</t>
  </si>
  <si>
    <t>E04</t>
  </si>
  <si>
    <t>E05</t>
  </si>
  <si>
    <t>E11</t>
  </si>
  <si>
    <t>E12</t>
  </si>
  <si>
    <t>E16</t>
  </si>
  <si>
    <t>E17</t>
  </si>
  <si>
    <t>Anzac</t>
  </si>
  <si>
    <t>Averil</t>
  </si>
  <si>
    <t>Bijoux Falls</t>
  </si>
  <si>
    <t>Bill'S</t>
  </si>
  <si>
    <t>Blackwater</t>
  </si>
  <si>
    <t>Bowron</t>
  </si>
  <si>
    <t>Canoe</t>
  </si>
  <si>
    <t>Captain</t>
  </si>
  <si>
    <t>Carp</t>
  </si>
  <si>
    <t>Castle</t>
  </si>
  <si>
    <t>Chilako</t>
  </si>
  <si>
    <t>CHUCHI</t>
  </si>
  <si>
    <t>Chunamon</t>
  </si>
  <si>
    <t>Clearwater</t>
  </si>
  <si>
    <t>Cluculz</t>
  </si>
  <si>
    <t>Collins - Davis</t>
  </si>
  <si>
    <t>Crescent Spur</t>
  </si>
  <si>
    <t>Crooked</t>
  </si>
  <si>
    <t>CUNNINGHAM</t>
  </si>
  <si>
    <t>Dawson</t>
  </si>
  <si>
    <t>Dome</t>
  </si>
  <si>
    <t>Dore</t>
  </si>
  <si>
    <t>Dunkley</t>
  </si>
  <si>
    <t>DUST</t>
  </si>
  <si>
    <t>East Kinbasket</t>
  </si>
  <si>
    <t>EastTwin-McKale</t>
  </si>
  <si>
    <t>Eklund</t>
  </si>
  <si>
    <t>Entiako</t>
  </si>
  <si>
    <t>Firth</t>
  </si>
  <si>
    <t>Fontinako</t>
  </si>
  <si>
    <t>Foster</t>
  </si>
  <si>
    <t>Framstead</t>
  </si>
  <si>
    <t>Fraser</t>
  </si>
  <si>
    <t>FRYPAN</t>
  </si>
  <si>
    <t>Gaffney</t>
  </si>
  <si>
    <t>Gleason</t>
  </si>
  <si>
    <t>Gregg</t>
  </si>
  <si>
    <t>Grizzly</t>
  </si>
  <si>
    <t>GROSTETE</t>
  </si>
  <si>
    <t>Haggen</t>
  </si>
  <si>
    <t>Heather Dina Lake</t>
  </si>
  <si>
    <t>Horsey-Small</t>
  </si>
  <si>
    <t>Hugh Allan</t>
  </si>
  <si>
    <t>Humbug</t>
  </si>
  <si>
    <t>INZANA</t>
  </si>
  <si>
    <t>Jerryboy</t>
  </si>
  <si>
    <t>Kennedy</t>
  </si>
  <si>
    <t>Kiwa-Tete</t>
  </si>
  <si>
    <t>Klawli</t>
  </si>
  <si>
    <t>KLAWLI</t>
  </si>
  <si>
    <t>Kluskus</t>
  </si>
  <si>
    <t>LAKE</t>
  </si>
  <si>
    <t>LOVELL</t>
  </si>
  <si>
    <t>Lower Morkill/Cushing</t>
  </si>
  <si>
    <t>Lucas</t>
  </si>
  <si>
    <t>Manson River</t>
  </si>
  <si>
    <t>McBride-Dunster</t>
  </si>
  <si>
    <t>Mcleod</t>
  </si>
  <si>
    <t>MIDDLE</t>
  </si>
  <si>
    <t>Milk</t>
  </si>
  <si>
    <t>Misinchinka</t>
  </si>
  <si>
    <t>Missinka</t>
  </si>
  <si>
    <t>Mollie</t>
  </si>
  <si>
    <t>Morfee</t>
  </si>
  <si>
    <t>Mud</t>
  </si>
  <si>
    <t>Muskeg</t>
  </si>
  <si>
    <t>Nabesche</t>
  </si>
  <si>
    <t>Nation</t>
  </si>
  <si>
    <t>NATION</t>
  </si>
  <si>
    <t>Nechako</t>
  </si>
  <si>
    <t>Nithi</t>
  </si>
  <si>
    <t>Omineca</t>
  </si>
  <si>
    <t>Osilinka</t>
  </si>
  <si>
    <t>Ovington</t>
  </si>
  <si>
    <t>Parsnip</t>
  </si>
  <si>
    <t>Pelly</t>
  </si>
  <si>
    <t>Philip</t>
  </si>
  <si>
    <t>Philip Lake</t>
  </si>
  <si>
    <t>PINCHI</t>
  </si>
  <si>
    <t>Pine Pass</t>
  </si>
  <si>
    <t>Prince</t>
  </si>
  <si>
    <t>Punchaw</t>
  </si>
  <si>
    <t>Purden</t>
  </si>
  <si>
    <t>Raush</t>
  </si>
  <si>
    <t>Reynolds</t>
  </si>
  <si>
    <t>SALMON</t>
  </si>
  <si>
    <t>Schooler</t>
  </si>
  <si>
    <t>Seebach</t>
  </si>
  <si>
    <t>Selwyn</t>
  </si>
  <si>
    <t>Slender</t>
  </si>
  <si>
    <t>Slim</t>
  </si>
  <si>
    <t>SouthTrench</t>
  </si>
  <si>
    <t>Stony</t>
  </si>
  <si>
    <t>Stuart</t>
  </si>
  <si>
    <t>STUART</t>
  </si>
  <si>
    <t>Table</t>
  </si>
  <si>
    <t>Tachick</t>
  </si>
  <si>
    <t>TAKLA</t>
  </si>
  <si>
    <t>Tatelkuz</t>
  </si>
  <si>
    <t>TCHENTLO</t>
  </si>
  <si>
    <t>TEZZERON</t>
  </si>
  <si>
    <t>Torpy</t>
  </si>
  <si>
    <t>Tudyah Lake</t>
  </si>
  <si>
    <t>WHITEFISH</t>
  </si>
  <si>
    <t>Wicked River</t>
  </si>
  <si>
    <t>Williston Lake</t>
  </si>
  <si>
    <t>Willow</t>
  </si>
  <si>
    <t>Woodall</t>
  </si>
  <si>
    <t>Aleza Lake Research</t>
  </si>
  <si>
    <t>Fort St James CF</t>
  </si>
  <si>
    <t>FSJ Comm For.</t>
  </si>
  <si>
    <t>J. Prince Research</t>
  </si>
  <si>
    <t>LTN FN</t>
  </si>
  <si>
    <t>NW NRFL</t>
  </si>
  <si>
    <t>Tlazten FNWL</t>
  </si>
  <si>
    <t>TTT</t>
  </si>
  <si>
    <t>Yekooche</t>
  </si>
  <si>
    <t>A07</t>
  </si>
  <si>
    <t>A08</t>
  </si>
  <si>
    <t>E02</t>
  </si>
  <si>
    <t>E15</t>
  </si>
  <si>
    <t>Buffalohead</t>
  </si>
  <si>
    <t>DRIFTWOOD</t>
  </si>
  <si>
    <t>Halett</t>
  </si>
  <si>
    <t>Hixon</t>
  </si>
  <si>
    <t>Holmes</t>
  </si>
  <si>
    <t>Ingenika</t>
  </si>
  <si>
    <t>Jarvis</t>
  </si>
  <si>
    <t>Kenneth</t>
  </si>
  <si>
    <t>Kitchi</t>
  </si>
  <si>
    <t>LION</t>
  </si>
  <si>
    <t>Lower Ospika</t>
  </si>
  <si>
    <t>Lower Pesika</t>
  </si>
  <si>
    <t>North Ingenika</t>
  </si>
  <si>
    <t>Pesika</t>
  </si>
  <si>
    <t>Spakwaniko</t>
  </si>
  <si>
    <t>SQUINGULA</t>
  </si>
  <si>
    <t>SUSTUT</t>
  </si>
  <si>
    <t>Tudyah</t>
  </si>
  <si>
    <t>Trace values reported but not summed</t>
  </si>
  <si>
    <r>
      <t xml:space="preserve">Difference </t>
    </r>
    <r>
      <rPr>
        <sz val="6"/>
        <color theme="1"/>
        <rFont val="Calibri"/>
        <family val="2"/>
        <scheme val="minor"/>
      </rPr>
      <t>(2020-2019)</t>
    </r>
  </si>
  <si>
    <t>16A</t>
  </si>
  <si>
    <t>16B</t>
  </si>
  <si>
    <t>16C</t>
  </si>
  <si>
    <t>16D</t>
  </si>
  <si>
    <t>16E</t>
  </si>
  <si>
    <t>16F</t>
  </si>
  <si>
    <t>16G</t>
  </si>
  <si>
    <t>16H</t>
  </si>
  <si>
    <t>16I</t>
  </si>
  <si>
    <t>16J</t>
  </si>
  <si>
    <t>16K</t>
  </si>
  <si>
    <t>16L</t>
  </si>
  <si>
    <t>16M</t>
  </si>
  <si>
    <t>16N</t>
  </si>
  <si>
    <t>16O</t>
  </si>
  <si>
    <t>16P</t>
  </si>
  <si>
    <t>23F</t>
  </si>
  <si>
    <t>24A</t>
  </si>
  <si>
    <t>24B</t>
  </si>
  <si>
    <t>24C</t>
  </si>
  <si>
    <t>24D</t>
  </si>
  <si>
    <t>24E</t>
  </si>
  <si>
    <t>24F</t>
  </si>
  <si>
    <t>24G</t>
  </si>
  <si>
    <t>24H</t>
  </si>
  <si>
    <t>24I</t>
  </si>
  <si>
    <t>26I</t>
  </si>
  <si>
    <t>TSA</t>
  </si>
  <si>
    <t>TS Block</t>
  </si>
  <si>
    <t>*16 = Mackenzie</t>
  </si>
  <si>
    <t>*24 = Prince George</t>
  </si>
  <si>
    <t>AOS</t>
  </si>
  <si>
    <t>AOS THLB</t>
  </si>
  <si>
    <t>AOS - Timber Supply Block Break Down</t>
  </si>
  <si>
    <t>AOS THLB Severity</t>
  </si>
  <si>
    <t xml:space="preserve">  * no trace</t>
  </si>
  <si>
    <t>NIL</t>
  </si>
  <si>
    <t>Class</t>
  </si>
  <si>
    <t>Susceptible remaining stands (stands minus AOS)</t>
  </si>
  <si>
    <t>Very Low</t>
  </si>
  <si>
    <t>High</t>
  </si>
  <si>
    <t>SUM_Shape_Area</t>
  </si>
  <si>
    <t>NA</t>
  </si>
  <si>
    <t>* NA = not attacked</t>
  </si>
  <si>
    <t>AOS 2020 Actioned (all action plan codes)</t>
  </si>
  <si>
    <t>Environmental Stewardship Initiative</t>
  </si>
  <si>
    <t>DISTRICT</t>
  </si>
  <si>
    <t>LICENSEE</t>
  </si>
  <si>
    <t>MAT_IMM</t>
  </si>
  <si>
    <t>ASEV_2020</t>
  </si>
  <si>
    <t>PH</t>
  </si>
  <si>
    <t>D</t>
  </si>
  <si>
    <t>R</t>
  </si>
  <si>
    <t>Still to Action</t>
  </si>
  <si>
    <t>ACTION PLAN CODE</t>
  </si>
  <si>
    <t>BCTS MK</t>
  </si>
  <si>
    <t>CC</t>
  </si>
  <si>
    <t>BCTS PG</t>
  </si>
  <si>
    <t>Canfor MK</t>
  </si>
  <si>
    <t>Canfor STN</t>
  </si>
  <si>
    <t>Canfor PG</t>
  </si>
  <si>
    <t>Sinclar</t>
  </si>
  <si>
    <t>ACTION PLAN COMPANY</t>
  </si>
  <si>
    <t>HA</t>
  </si>
  <si>
    <t>ACTION_PLAN_HA</t>
  </si>
  <si>
    <t>Canfor TFL3</t>
  </si>
  <si>
    <t>** Sums do not include Trace **</t>
  </si>
  <si>
    <t>Med</t>
  </si>
  <si>
    <t>None</t>
  </si>
  <si>
    <t>BMA Level</t>
  </si>
  <si>
    <t>2020 AOS</t>
  </si>
  <si>
    <t>SEV_2020</t>
  </si>
  <si>
    <t>ESI - Resultant 3 Selection</t>
  </si>
  <si>
    <t>Company Breakdown</t>
  </si>
  <si>
    <t>First NTions</t>
  </si>
  <si>
    <t>2020 Cumultive AOS</t>
  </si>
  <si>
    <t>Clipped to the Rob Willow's study area</t>
  </si>
  <si>
    <t>AOS*</t>
  </si>
  <si>
    <t>CFLB Leading Spruce</t>
  </si>
  <si>
    <t>CFLB Secondary Spruce</t>
  </si>
  <si>
    <t>THLB Leading Spruce</t>
  </si>
  <si>
    <t>THLB Secondary Spruce</t>
  </si>
  <si>
    <t>Addressed by Plan</t>
  </si>
  <si>
    <t>Robson Valley</t>
  </si>
  <si>
    <t>* No netdowns, all severities</t>
  </si>
  <si>
    <t>ORG_UNIT</t>
  </si>
  <si>
    <t>DMK</t>
  </si>
  <si>
    <t>DPG</t>
  </si>
  <si>
    <t>DRV</t>
  </si>
  <si>
    <t>DVA</t>
  </si>
  <si>
    <t>Ha</t>
  </si>
  <si>
    <t>No Net Downs</t>
  </si>
  <si>
    <t>Prince George, Makenzie - AOS  Mature Timber (THLB, netted down) erase 2021 Action Plan 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</si>
</sst>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48884A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i/>
      <sz val="8"/>
      <color theme="4" tint="-0.249977111117893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quotePrefix="1" applyFont="1"/>
    <xf numFmtId="0" fontId="1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3" fontId="9" fillId="0" borderId="0" xfId="0" applyNumberFormat="1" applyFont="1" applyAlignment="1">
      <alignment horizontal="right"/>
    </xf>
    <xf numFmtId="3" fontId="10" fillId="0" borderId="0" xfId="0" applyNumberFormat="1" applyFont="1"/>
    <xf numFmtId="0" fontId="1" fillId="0" borderId="0" xfId="0" applyFont="1" applyBorder="1" applyAlignment="1">
      <alignment horizontal="center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0" fontId="1" fillId="0" borderId="0" xfId="0" applyFont="1" applyBorder="1"/>
    <xf numFmtId="3" fontId="12" fillId="0" borderId="0" xfId="0" applyNumberFormat="1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/>
    <xf numFmtId="17" fontId="13" fillId="0" borderId="0" xfId="0" quotePrefix="1" applyNumberFormat="1" applyFont="1"/>
    <xf numFmtId="3" fontId="1" fillId="0" borderId="0" xfId="0" applyNumberFormat="1" applyFont="1" applyAlignment="1">
      <alignment horizontal="center" vertical="center"/>
    </xf>
    <xf numFmtId="3" fontId="14" fillId="0" borderId="1" xfId="0" applyNumberFormat="1" applyFont="1" applyBorder="1" applyAlignment="1">
      <alignment horizontal="center"/>
    </xf>
    <xf numFmtId="3" fontId="14" fillId="0" borderId="1" xfId="0" applyNumberFormat="1" applyFont="1" applyBorder="1" applyAlignment="1">
      <alignment horizontal="center" wrapText="1"/>
    </xf>
    <xf numFmtId="3" fontId="15" fillId="0" borderId="0" xfId="0" applyNumberFormat="1" applyFont="1"/>
    <xf numFmtId="3" fontId="15" fillId="0" borderId="0" xfId="0" quotePrefix="1" applyNumberFormat="1" applyFont="1"/>
    <xf numFmtId="3" fontId="1" fillId="0" borderId="0" xfId="0" applyNumberFormat="1" applyFont="1" applyBorder="1"/>
    <xf numFmtId="0" fontId="16" fillId="0" borderId="0" xfId="0" applyFont="1"/>
    <xf numFmtId="3" fontId="1" fillId="0" borderId="1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center"/>
    </xf>
    <xf numFmtId="3" fontId="18" fillId="0" borderId="0" xfId="0" applyNumberFormat="1" applyFont="1"/>
    <xf numFmtId="3" fontId="3" fillId="0" borderId="0" xfId="0" quotePrefix="1" applyNumberFormat="1" applyFont="1"/>
    <xf numFmtId="0" fontId="19" fillId="0" borderId="0" xfId="0" applyFont="1"/>
    <xf numFmtId="0" fontId="14" fillId="0" borderId="1" xfId="0" applyFont="1" applyBorder="1" applyAlignment="1">
      <alignment horizontal="center"/>
    </xf>
    <xf numFmtId="3" fontId="19" fillId="0" borderId="0" xfId="0" applyNumberFormat="1" applyFont="1"/>
    <xf numFmtId="3" fontId="14" fillId="0" borderId="0" xfId="0" applyNumberFormat="1" applyFont="1"/>
    <xf numFmtId="3" fontId="14" fillId="0" borderId="1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3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wrapText="1"/>
    </xf>
    <xf numFmtId="3" fontId="20" fillId="0" borderId="0" xfId="0" quotePrefix="1" applyNumberFormat="1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11">
    <dxf>
      <font>
        <color theme="4"/>
      </font>
    </dxf>
    <dxf>
      <font>
        <color theme="4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</xdr:colOff>
      <xdr:row>1</xdr:row>
      <xdr:rowOff>32248</xdr:rowOff>
    </xdr:from>
    <xdr:to>
      <xdr:col>16</xdr:col>
      <xdr:colOff>181485</xdr:colOff>
      <xdr:row>40</xdr:row>
      <xdr:rowOff>27352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1820" y="184648"/>
          <a:ext cx="6803265" cy="596156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14</xdr:col>
      <xdr:colOff>365760</xdr:colOff>
      <xdr:row>2</xdr:row>
      <xdr:rowOff>53145</xdr:rowOff>
    </xdr:from>
    <xdr:to>
      <xdr:col>16</xdr:col>
      <xdr:colOff>1766</xdr:colOff>
      <xdr:row>9</xdr:row>
      <xdr:rowOff>16977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00160" y="357945"/>
          <a:ext cx="855206" cy="103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10" workbookViewId="0">
      <selection activeCell="A37" sqref="A37"/>
    </sheetView>
  </sheetViews>
  <sheetFormatPr defaultColWidth="8.85546875" defaultRowHeight="12" x14ac:dyDescent="0.2"/>
  <cols>
    <col min="1" max="16384" width="8.85546875" style="1"/>
  </cols>
  <sheetData>
    <row r="1" spans="1:6" x14ac:dyDescent="0.2">
      <c r="A1" s="2" t="s">
        <v>0</v>
      </c>
    </row>
    <row r="2" spans="1:6" x14ac:dyDescent="0.2">
      <c r="A2" s="26" t="s">
        <v>37</v>
      </c>
    </row>
    <row r="3" spans="1:6" x14ac:dyDescent="0.2">
      <c r="A3" s="3"/>
    </row>
    <row r="4" spans="1:6" x14ac:dyDescent="0.2">
      <c r="A4" s="4" t="s">
        <v>1</v>
      </c>
      <c r="F4" s="5"/>
    </row>
    <row r="5" spans="1:6" x14ac:dyDescent="0.2">
      <c r="A5" s="33" t="s">
        <v>269</v>
      </c>
    </row>
    <row r="7" spans="1:6" x14ac:dyDescent="0.2">
      <c r="A7" s="6" t="s">
        <v>2</v>
      </c>
    </row>
    <row r="8" spans="1:6" x14ac:dyDescent="0.2">
      <c r="A8" s="7" t="s">
        <v>3</v>
      </c>
    </row>
    <row r="9" spans="1:6" x14ac:dyDescent="0.2">
      <c r="A9" s="8" t="s">
        <v>38</v>
      </c>
    </row>
    <row r="10" spans="1:6" x14ac:dyDescent="0.2">
      <c r="A10" s="8" t="s">
        <v>4</v>
      </c>
      <c r="D10" s="9"/>
    </row>
    <row r="11" spans="1:6" x14ac:dyDescent="0.2">
      <c r="A11" s="8" t="s">
        <v>39</v>
      </c>
    </row>
    <row r="12" spans="1:6" x14ac:dyDescent="0.2">
      <c r="A12" s="8" t="s">
        <v>5</v>
      </c>
    </row>
    <row r="13" spans="1:6" x14ac:dyDescent="0.2">
      <c r="A13" s="10" t="s">
        <v>6</v>
      </c>
    </row>
    <row r="14" spans="1:6" x14ac:dyDescent="0.2">
      <c r="A14" s="6"/>
    </row>
    <row r="15" spans="1:6" x14ac:dyDescent="0.2">
      <c r="A15" s="6" t="s">
        <v>7</v>
      </c>
    </row>
    <row r="16" spans="1:6" x14ac:dyDescent="0.2">
      <c r="A16" s="8" t="s">
        <v>8</v>
      </c>
    </row>
    <row r="17" spans="1:5" x14ac:dyDescent="0.2">
      <c r="A17" s="8" t="s">
        <v>9</v>
      </c>
    </row>
    <row r="18" spans="1:5" x14ac:dyDescent="0.2">
      <c r="A18" s="8" t="s">
        <v>10</v>
      </c>
    </row>
    <row r="19" spans="1:5" x14ac:dyDescent="0.2">
      <c r="A19" s="8" t="s">
        <v>40</v>
      </c>
    </row>
    <row r="20" spans="1:5" x14ac:dyDescent="0.2">
      <c r="A20" s="8" t="s">
        <v>11</v>
      </c>
    </row>
    <row r="21" spans="1:5" x14ac:dyDescent="0.2">
      <c r="A21" s="8" t="s">
        <v>12</v>
      </c>
    </row>
    <row r="22" spans="1:5" x14ac:dyDescent="0.2">
      <c r="A22" s="8" t="s">
        <v>13</v>
      </c>
    </row>
    <row r="23" spans="1:5" x14ac:dyDescent="0.2">
      <c r="A23" s="8" t="s">
        <v>14</v>
      </c>
    </row>
    <row r="24" spans="1:5" x14ac:dyDescent="0.2">
      <c r="A24" s="11" t="s">
        <v>15</v>
      </c>
    </row>
    <row r="25" spans="1:5" x14ac:dyDescent="0.2">
      <c r="A25" s="8" t="s">
        <v>16</v>
      </c>
    </row>
    <row r="26" spans="1:5" x14ac:dyDescent="0.2">
      <c r="A26" s="8" t="s">
        <v>17</v>
      </c>
    </row>
    <row r="27" spans="1:5" x14ac:dyDescent="0.2">
      <c r="A27" s="12" t="s">
        <v>18</v>
      </c>
    </row>
    <row r="28" spans="1:5" x14ac:dyDescent="0.2">
      <c r="A28" s="12" t="s">
        <v>19</v>
      </c>
    </row>
    <row r="29" spans="1:5" x14ac:dyDescent="0.2">
      <c r="A29" s="8"/>
    </row>
    <row r="30" spans="1:5" x14ac:dyDescent="0.2">
      <c r="A30" s="6" t="s">
        <v>20</v>
      </c>
    </row>
    <row r="31" spans="1:5" x14ac:dyDescent="0.2">
      <c r="A31" s="8" t="s">
        <v>22</v>
      </c>
      <c r="E31" s="14"/>
    </row>
    <row r="32" spans="1:5" x14ac:dyDescent="0.2">
      <c r="A32" s="8" t="s">
        <v>25</v>
      </c>
      <c r="E32" s="17"/>
    </row>
    <row r="33" spans="1:5" x14ac:dyDescent="0.2">
      <c r="A33" s="8" t="s">
        <v>28</v>
      </c>
      <c r="E33" s="20"/>
    </row>
    <row r="34" spans="1:5" x14ac:dyDescent="0.2">
      <c r="A34" s="8" t="s">
        <v>31</v>
      </c>
      <c r="E34" s="20"/>
    </row>
    <row r="35" spans="1:5" x14ac:dyDescent="0.2">
      <c r="A35" s="1" t="s">
        <v>34</v>
      </c>
      <c r="E35" s="20"/>
    </row>
    <row r="36" spans="1:5" x14ac:dyDescent="0.2">
      <c r="A36" s="1" t="s">
        <v>316</v>
      </c>
    </row>
    <row r="39" spans="1:5" x14ac:dyDescent="0.2">
      <c r="A39" s="13" t="s">
        <v>21</v>
      </c>
    </row>
    <row r="40" spans="1:5" ht="12.75" x14ac:dyDescent="0.2">
      <c r="A40" s="15" t="s">
        <v>23</v>
      </c>
      <c r="B40" s="16" t="s">
        <v>24</v>
      </c>
    </row>
    <row r="41" spans="1:5" ht="12.75" x14ac:dyDescent="0.2">
      <c r="A41" s="18" t="s">
        <v>26</v>
      </c>
      <c r="B41" s="19" t="s">
        <v>27</v>
      </c>
    </row>
    <row r="42" spans="1:5" ht="12.75" x14ac:dyDescent="0.2">
      <c r="A42" s="18" t="s">
        <v>29</v>
      </c>
      <c r="B42" s="19" t="s">
        <v>30</v>
      </c>
    </row>
    <row r="43" spans="1:5" ht="12.75" x14ac:dyDescent="0.2">
      <c r="A43" s="18" t="s">
        <v>32</v>
      </c>
      <c r="B43" s="19" t="s">
        <v>33</v>
      </c>
    </row>
    <row r="44" spans="1:5" ht="12.75" x14ac:dyDescent="0.2">
      <c r="A44" s="18" t="s">
        <v>35</v>
      </c>
      <c r="B44" s="19" t="s">
        <v>36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2" sqref="A2"/>
    </sheetView>
  </sheetViews>
  <sheetFormatPr defaultColWidth="8.85546875" defaultRowHeight="12" x14ac:dyDescent="0.2"/>
  <cols>
    <col min="1" max="16384" width="8.85546875" style="1"/>
  </cols>
  <sheetData>
    <row r="1" spans="1:3" x14ac:dyDescent="0.2">
      <c r="A1" s="39" t="s">
        <v>309</v>
      </c>
    </row>
    <row r="3" spans="1:3" x14ac:dyDescent="0.2">
      <c r="B3" s="40" t="s">
        <v>308</v>
      </c>
      <c r="C3" s="40" t="s">
        <v>45</v>
      </c>
    </row>
    <row r="4" spans="1:3" x14ac:dyDescent="0.2">
      <c r="B4" s="1" t="s">
        <v>307</v>
      </c>
      <c r="C4" s="22">
        <v>6397778</v>
      </c>
    </row>
    <row r="5" spans="1:3" x14ac:dyDescent="0.2">
      <c r="B5" s="1" t="s">
        <v>310</v>
      </c>
      <c r="C5" s="22">
        <v>730425</v>
      </c>
    </row>
    <row r="6" spans="1:3" x14ac:dyDescent="0.2">
      <c r="B6" s="1" t="s">
        <v>27</v>
      </c>
      <c r="C6" s="22">
        <v>6684595</v>
      </c>
    </row>
    <row r="7" spans="1:3" x14ac:dyDescent="0.2">
      <c r="B7" s="1" t="s">
        <v>30</v>
      </c>
      <c r="C7" s="22">
        <v>989593</v>
      </c>
    </row>
    <row r="8" spans="1:3" x14ac:dyDescent="0.2">
      <c r="B8" s="1" t="s">
        <v>311</v>
      </c>
      <c r="C8" s="22">
        <v>25085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ColWidth="8.85546875" defaultRowHeight="12" x14ac:dyDescent="0.2"/>
  <cols>
    <col min="1" max="1" width="8.85546875" style="22"/>
    <col min="2" max="2" width="11.28515625" style="22" customWidth="1"/>
    <col min="3" max="4" width="8.85546875" style="22"/>
    <col min="5" max="5" width="0" style="22" hidden="1" customWidth="1"/>
    <col min="6" max="16384" width="8.85546875" style="22"/>
  </cols>
  <sheetData>
    <row r="1" spans="1:5" x14ac:dyDescent="0.2">
      <c r="A1" s="41" t="s">
        <v>315</v>
      </c>
    </row>
    <row r="3" spans="1:5" x14ac:dyDescent="0.2">
      <c r="B3" s="28" t="s">
        <v>58</v>
      </c>
      <c r="C3" s="28" t="s">
        <v>44</v>
      </c>
      <c r="D3" s="28" t="s">
        <v>45</v>
      </c>
      <c r="E3" s="22" t="s">
        <v>312</v>
      </c>
    </row>
    <row r="4" spans="1:5" x14ac:dyDescent="0.2">
      <c r="B4" s="24" t="s">
        <v>61</v>
      </c>
      <c r="C4" s="24" t="s">
        <v>313</v>
      </c>
      <c r="D4" s="22">
        <f>E4/10000</f>
        <v>22712.504054997898</v>
      </c>
      <c r="E4" s="22">
        <v>227125040.549979</v>
      </c>
    </row>
    <row r="5" spans="1:5" x14ac:dyDescent="0.2">
      <c r="B5" s="24" t="s">
        <v>61</v>
      </c>
      <c r="C5" s="24" t="s">
        <v>47</v>
      </c>
      <c r="D5" s="22">
        <f>E8/10000</f>
        <v>9306.3524351919987</v>
      </c>
      <c r="E5" s="22">
        <v>189256873.78552899</v>
      </c>
    </row>
    <row r="6" spans="1:5" x14ac:dyDescent="0.2">
      <c r="B6" s="24" t="s">
        <v>61</v>
      </c>
      <c r="C6" s="24" t="s">
        <v>48</v>
      </c>
      <c r="D6" s="22">
        <f t="shared" ref="D6:D8" si="0">E5/10000</f>
        <v>18925.687378552899</v>
      </c>
      <c r="E6" s="22">
        <v>98869536.125875995</v>
      </c>
    </row>
    <row r="7" spans="1:5" x14ac:dyDescent="0.2">
      <c r="B7" s="24" t="s">
        <v>61</v>
      </c>
      <c r="C7" s="24" t="s">
        <v>49</v>
      </c>
      <c r="D7" s="22">
        <f t="shared" si="0"/>
        <v>9886.9536125876002</v>
      </c>
      <c r="E7" s="22">
        <v>17828098.233543999</v>
      </c>
    </row>
    <row r="8" spans="1:5" x14ac:dyDescent="0.2">
      <c r="B8" s="24" t="s">
        <v>61</v>
      </c>
      <c r="C8" s="24" t="s">
        <v>50</v>
      </c>
      <c r="D8" s="22">
        <f t="shared" si="0"/>
        <v>1782.8098233543999</v>
      </c>
      <c r="E8" s="22">
        <v>93063524.351919994</v>
      </c>
    </row>
    <row r="9" spans="1:5" x14ac:dyDescent="0.2">
      <c r="B9" s="24" t="s">
        <v>61</v>
      </c>
      <c r="C9" s="24" t="s">
        <v>51</v>
      </c>
      <c r="D9" s="22">
        <f>E9/10000</f>
        <v>647.98615027369999</v>
      </c>
      <c r="E9" s="22">
        <v>6479861.5027369997</v>
      </c>
    </row>
    <row r="10" spans="1:5" x14ac:dyDescent="0.2">
      <c r="B10" s="24" t="s">
        <v>63</v>
      </c>
      <c r="C10" s="24" t="s">
        <v>313</v>
      </c>
      <c r="D10" s="22">
        <f>E10/10000</f>
        <v>19747.487360913299</v>
      </c>
      <c r="E10" s="22">
        <v>197474873.60913301</v>
      </c>
    </row>
    <row r="11" spans="1:5" x14ac:dyDescent="0.2">
      <c r="B11" s="24" t="s">
        <v>63</v>
      </c>
      <c r="C11" s="24" t="s">
        <v>47</v>
      </c>
      <c r="D11" s="22">
        <f>E14/10000</f>
        <v>17018.568448694299</v>
      </c>
      <c r="E11" s="22">
        <v>604614145.78620398</v>
      </c>
    </row>
    <row r="12" spans="1:5" x14ac:dyDescent="0.2">
      <c r="B12" s="24" t="s">
        <v>63</v>
      </c>
      <c r="C12" s="24" t="s">
        <v>48</v>
      </c>
      <c r="D12" s="22">
        <f>E11/10000</f>
        <v>60461.414578620395</v>
      </c>
      <c r="E12" s="22">
        <v>348472717.36194599</v>
      </c>
    </row>
    <row r="13" spans="1:5" x14ac:dyDescent="0.2">
      <c r="B13" s="24" t="s">
        <v>63</v>
      </c>
      <c r="C13" s="24" t="s">
        <v>49</v>
      </c>
      <c r="D13" s="22">
        <f>E12/10000</f>
        <v>34847.271736194598</v>
      </c>
      <c r="E13" s="22">
        <v>197805519.33357799</v>
      </c>
    </row>
    <row r="14" spans="1:5" x14ac:dyDescent="0.2">
      <c r="B14" s="24" t="s">
        <v>63</v>
      </c>
      <c r="C14" s="24" t="s">
        <v>50</v>
      </c>
      <c r="D14" s="22">
        <f>E13/10000</f>
        <v>19780.551933357798</v>
      </c>
      <c r="E14" s="22">
        <v>170185684.48694301</v>
      </c>
    </row>
    <row r="15" spans="1:5" x14ac:dyDescent="0.2">
      <c r="B15" s="24" t="s">
        <v>63</v>
      </c>
      <c r="C15" s="24" t="s">
        <v>51</v>
      </c>
      <c r="D15" s="22">
        <f>E15/10000</f>
        <v>11248.268207774501</v>
      </c>
      <c r="E15" s="22">
        <v>112482682.07774501</v>
      </c>
    </row>
    <row r="16" spans="1:5" x14ac:dyDescent="0.2">
      <c r="B16" s="24" t="s">
        <v>65</v>
      </c>
      <c r="C16" s="24" t="s">
        <v>47</v>
      </c>
      <c r="D16" s="22">
        <f>E20/10000</f>
        <v>6253.2058167039995</v>
      </c>
      <c r="E16" s="22">
        <v>178459844.84553301</v>
      </c>
    </row>
    <row r="17" spans="2:5" x14ac:dyDescent="0.2">
      <c r="B17" s="24" t="s">
        <v>65</v>
      </c>
      <c r="C17" s="24" t="s">
        <v>313</v>
      </c>
      <c r="D17" s="22">
        <f>E16/10000</f>
        <v>17845.984484553301</v>
      </c>
      <c r="E17" s="22">
        <v>38329937.37342</v>
      </c>
    </row>
    <row r="18" spans="2:5" x14ac:dyDescent="0.2">
      <c r="B18" s="24" t="s">
        <v>65</v>
      </c>
      <c r="C18" s="24" t="s">
        <v>48</v>
      </c>
      <c r="D18" s="22">
        <f>E17/10000</f>
        <v>3832.9937373419998</v>
      </c>
      <c r="E18" s="22">
        <v>3512396.6627159999</v>
      </c>
    </row>
    <row r="19" spans="2:5" x14ac:dyDescent="0.2">
      <c r="B19" s="24" t="s">
        <v>65</v>
      </c>
      <c r="C19" s="24" t="s">
        <v>49</v>
      </c>
      <c r="D19" s="22">
        <f>E18/10000</f>
        <v>351.23966627160002</v>
      </c>
      <c r="E19" s="22">
        <v>520056.15740500001</v>
      </c>
    </row>
    <row r="20" spans="2:5" x14ac:dyDescent="0.2">
      <c r="B20" s="24" t="s">
        <v>65</v>
      </c>
      <c r="C20" s="24" t="s">
        <v>50</v>
      </c>
      <c r="D20" s="22">
        <f>E19/10000</f>
        <v>52.005615740499998</v>
      </c>
      <c r="E20" s="22">
        <v>62532058.167039998</v>
      </c>
    </row>
    <row r="21" spans="2:5" x14ac:dyDescent="0.2">
      <c r="B21" s="24" t="s">
        <v>65</v>
      </c>
      <c r="C21" s="24" t="s">
        <v>51</v>
      </c>
      <c r="D21" s="22">
        <f>E21/10000</f>
        <v>9.7421279609000013</v>
      </c>
      <c r="E21" s="22">
        <v>97421.279609000005</v>
      </c>
    </row>
    <row r="22" spans="2:5" x14ac:dyDescent="0.2">
      <c r="B22" s="24" t="s">
        <v>69</v>
      </c>
      <c r="C22" s="24" t="s">
        <v>313</v>
      </c>
      <c r="D22" s="22">
        <f>E22/10000</f>
        <v>4017.7297703142999</v>
      </c>
      <c r="E22" s="22">
        <v>40177297.703143001</v>
      </c>
    </row>
    <row r="23" spans="2:5" x14ac:dyDescent="0.2">
      <c r="B23" s="24" t="s">
        <v>69</v>
      </c>
      <c r="C23" s="24" t="s">
        <v>47</v>
      </c>
      <c r="D23" s="22">
        <f>E26/10000</f>
        <v>1024.2857030236</v>
      </c>
      <c r="E23" s="22">
        <v>160583124.02469701</v>
      </c>
    </row>
    <row r="24" spans="2:5" x14ac:dyDescent="0.2">
      <c r="B24" s="24" t="s">
        <v>69</v>
      </c>
      <c r="C24" s="24" t="s">
        <v>48</v>
      </c>
      <c r="D24" s="22">
        <f>E23/10000</f>
        <v>16058.312402469701</v>
      </c>
      <c r="E24" s="22">
        <v>22366846.114043001</v>
      </c>
    </row>
    <row r="25" spans="2:5" x14ac:dyDescent="0.2">
      <c r="B25" s="24" t="s">
        <v>69</v>
      </c>
      <c r="C25" s="24" t="s">
        <v>49</v>
      </c>
      <c r="D25" s="22">
        <f>E24/10000</f>
        <v>2236.6846114043001</v>
      </c>
      <c r="E25" s="22">
        <v>427129.751674</v>
      </c>
    </row>
    <row r="26" spans="2:5" x14ac:dyDescent="0.2">
      <c r="B26" s="24" t="s">
        <v>69</v>
      </c>
      <c r="C26" s="24" t="s">
        <v>50</v>
      </c>
      <c r="D26" s="22">
        <f>E25/10000</f>
        <v>42.712975167400003</v>
      </c>
      <c r="E26" s="22">
        <v>10242857.030236</v>
      </c>
    </row>
    <row r="28" spans="2:5" x14ac:dyDescent="0.2">
      <c r="B28" s="38" t="s">
        <v>314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M23" sqref="M23"/>
    </sheetView>
  </sheetViews>
  <sheetFormatPr defaultColWidth="8.85546875" defaultRowHeight="12" x14ac:dyDescent="0.2"/>
  <cols>
    <col min="1" max="1" width="14.7109375" style="22" customWidth="1"/>
    <col min="2" max="2" width="8.85546875" style="24"/>
    <col min="3" max="5" width="8.85546875" style="22"/>
    <col min="6" max="6" width="11.7109375" style="22" customWidth="1"/>
    <col min="7" max="7" width="6.42578125" style="22" bestFit="1" customWidth="1"/>
    <col min="8" max="8" width="14.85546875" style="22" bestFit="1" customWidth="1"/>
    <col min="9" max="9" width="8.85546875" style="22"/>
    <col min="10" max="10" width="12.7109375" style="22" customWidth="1"/>
    <col min="11" max="18" width="8.85546875" style="22"/>
    <col min="19" max="19" width="9.85546875" style="22" bestFit="1" customWidth="1"/>
    <col min="20" max="16384" width="8.85546875" style="22"/>
  </cols>
  <sheetData>
    <row r="1" spans="1:12" x14ac:dyDescent="0.2">
      <c r="A1" s="21" t="s">
        <v>55</v>
      </c>
    </row>
    <row r="2" spans="1:12" x14ac:dyDescent="0.2">
      <c r="B2" s="24" t="s">
        <v>41</v>
      </c>
      <c r="E2" s="22" t="s">
        <v>42</v>
      </c>
      <c r="J2" s="22" t="s">
        <v>43</v>
      </c>
    </row>
    <row r="3" spans="1:12" ht="21" x14ac:dyDescent="0.2">
      <c r="B3" s="23" t="s">
        <v>44</v>
      </c>
      <c r="C3" s="23" t="s">
        <v>45</v>
      </c>
      <c r="E3" s="23" t="s">
        <v>44</v>
      </c>
      <c r="F3" s="23" t="s">
        <v>45</v>
      </c>
      <c r="H3" s="34" t="s">
        <v>270</v>
      </c>
      <c r="J3" s="23" t="s">
        <v>44</v>
      </c>
      <c r="K3" s="23" t="s">
        <v>46</v>
      </c>
    </row>
    <row r="4" spans="1:12" x14ac:dyDescent="0.2">
      <c r="B4" s="24" t="s">
        <v>47</v>
      </c>
      <c r="C4" s="22">
        <v>321592.40769033198</v>
      </c>
      <c r="E4" s="24" t="s">
        <v>47</v>
      </c>
      <c r="F4" s="22">
        <v>323274.846868917</v>
      </c>
      <c r="H4" s="22">
        <f>F4-C4</f>
        <v>1682.4391785850166</v>
      </c>
      <c r="J4" s="24" t="s">
        <v>47</v>
      </c>
      <c r="K4" s="22">
        <v>24400.080427708399</v>
      </c>
    </row>
    <row r="5" spans="1:12" x14ac:dyDescent="0.2">
      <c r="B5" s="24" t="s">
        <v>48</v>
      </c>
      <c r="C5" s="22">
        <v>349177.85725533799</v>
      </c>
      <c r="E5" s="24" t="s">
        <v>48</v>
      </c>
      <c r="F5" s="22">
        <v>362026.66161205905</v>
      </c>
      <c r="H5" s="22">
        <f>F5-C5</f>
        <v>12848.804356721055</v>
      </c>
      <c r="J5" s="24" t="s">
        <v>48</v>
      </c>
      <c r="K5" s="22">
        <v>39362.599720699298</v>
      </c>
    </row>
    <row r="6" spans="1:12" x14ac:dyDescent="0.2">
      <c r="B6" s="24" t="s">
        <v>49</v>
      </c>
      <c r="C6" s="22">
        <v>145781.392160733</v>
      </c>
      <c r="E6" s="24" t="s">
        <v>49</v>
      </c>
      <c r="F6" s="22">
        <v>183076.50223481</v>
      </c>
      <c r="H6" s="22">
        <f>F6-C6</f>
        <v>37295.110074077005</v>
      </c>
      <c r="J6" s="24" t="s">
        <v>49</v>
      </c>
      <c r="K6" s="22">
        <v>8329.7393398603999</v>
      </c>
    </row>
    <row r="7" spans="1:12" x14ac:dyDescent="0.2">
      <c r="B7" s="24" t="s">
        <v>50</v>
      </c>
      <c r="C7" s="22">
        <v>50831.302570646498</v>
      </c>
      <c r="E7" s="24" t="s">
        <v>50</v>
      </c>
      <c r="F7" s="22">
        <v>63458.039690716898</v>
      </c>
      <c r="H7" s="22">
        <f>F7-C7</f>
        <v>12626.7371200704</v>
      </c>
      <c r="J7" s="24" t="s">
        <v>50</v>
      </c>
      <c r="K7" s="22">
        <v>675.22950149950009</v>
      </c>
    </row>
    <row r="8" spans="1:12" x14ac:dyDescent="0.2">
      <c r="B8" s="24" t="s">
        <v>51</v>
      </c>
      <c r="C8" s="25">
        <v>25886.879921429601</v>
      </c>
      <c r="E8" s="24" t="s">
        <v>51</v>
      </c>
      <c r="F8" s="25">
        <v>34201.438781791599</v>
      </c>
      <c r="H8" s="25">
        <f>F8-C8</f>
        <v>8314.5588603619981</v>
      </c>
      <c r="J8" s="24" t="s">
        <v>51</v>
      </c>
      <c r="K8" s="25"/>
    </row>
    <row r="9" spans="1:12" x14ac:dyDescent="0.2">
      <c r="C9" s="22">
        <f>SUM(C4:C8)</f>
        <v>893269.8395984791</v>
      </c>
      <c r="F9" s="22">
        <f>SUM(F4:F8)</f>
        <v>966037.48918829462</v>
      </c>
      <c r="H9" s="22">
        <f>SUM(H4:H8)</f>
        <v>72767.649589815468</v>
      </c>
      <c r="K9" s="22">
        <f>SUM(K4:K8)</f>
        <v>72767.648989767607</v>
      </c>
    </row>
    <row r="11" spans="1:12" x14ac:dyDescent="0.2">
      <c r="A11" s="21" t="s">
        <v>53</v>
      </c>
      <c r="J11" s="21" t="s">
        <v>363</v>
      </c>
      <c r="K11" s="24"/>
    </row>
    <row r="12" spans="1:12" x14ac:dyDescent="0.2">
      <c r="A12" s="23" t="s">
        <v>71</v>
      </c>
      <c r="B12" s="23" t="s">
        <v>44</v>
      </c>
      <c r="C12" s="23" t="s">
        <v>46</v>
      </c>
      <c r="D12" s="21"/>
      <c r="E12" s="23" t="s">
        <v>44</v>
      </c>
      <c r="F12" s="23" t="s">
        <v>45</v>
      </c>
      <c r="J12" s="23" t="s">
        <v>71</v>
      </c>
      <c r="K12" s="23" t="s">
        <v>44</v>
      </c>
      <c r="L12" s="23" t="s">
        <v>46</v>
      </c>
    </row>
    <row r="13" spans="1:12" x14ac:dyDescent="0.2">
      <c r="A13" s="22" t="s">
        <v>73</v>
      </c>
      <c r="B13" s="24" t="s">
        <v>48</v>
      </c>
      <c r="C13" s="22">
        <v>2893.9013190000001</v>
      </c>
      <c r="E13" s="24" t="s">
        <v>48</v>
      </c>
      <c r="F13" s="22">
        <v>14243.066414217499</v>
      </c>
      <c r="J13" s="22" t="s">
        <v>73</v>
      </c>
      <c r="K13" s="24" t="s">
        <v>48</v>
      </c>
      <c r="L13" s="22">
        <v>14.167472759200001</v>
      </c>
    </row>
    <row r="14" spans="1:12" x14ac:dyDescent="0.2">
      <c r="A14" s="22" t="s">
        <v>73</v>
      </c>
      <c r="B14" s="24" t="s">
        <v>49</v>
      </c>
      <c r="C14" s="22">
        <v>868.00744999999995</v>
      </c>
      <c r="E14" s="24" t="s">
        <v>49</v>
      </c>
      <c r="F14" s="22">
        <v>4711.3636222114001</v>
      </c>
      <c r="J14" s="22" t="s">
        <v>73</v>
      </c>
      <c r="K14" s="24" t="s">
        <v>49</v>
      </c>
      <c r="L14" s="22">
        <v>0.91361359159999989</v>
      </c>
    </row>
    <row r="15" spans="1:12" x14ac:dyDescent="0.2">
      <c r="A15" s="22" t="s">
        <v>73</v>
      </c>
      <c r="B15" s="24" t="s">
        <v>50</v>
      </c>
      <c r="C15" s="22">
        <v>355.50842799999998</v>
      </c>
      <c r="E15" s="24" t="s">
        <v>50</v>
      </c>
      <c r="F15" s="22">
        <v>1190.9490477756999</v>
      </c>
      <c r="J15" s="22" t="s">
        <v>73</v>
      </c>
      <c r="K15" s="24" t="s">
        <v>50</v>
      </c>
      <c r="L15" s="22">
        <v>4.9134178200000003E-2</v>
      </c>
    </row>
    <row r="16" spans="1:12" x14ac:dyDescent="0.2">
      <c r="A16" s="22" t="s">
        <v>73</v>
      </c>
      <c r="B16" s="24" t="s">
        <v>52</v>
      </c>
      <c r="C16" s="22">
        <v>71.412941000000004</v>
      </c>
      <c r="E16" s="24" t="s">
        <v>51</v>
      </c>
      <c r="F16" s="25">
        <v>283.44034237350002</v>
      </c>
      <c r="J16" s="22" t="s">
        <v>73</v>
      </c>
      <c r="K16" s="24" t="s">
        <v>52</v>
      </c>
      <c r="L16" s="22">
        <v>9.5900034699999998E-2</v>
      </c>
    </row>
    <row r="17" spans="1:12" x14ac:dyDescent="0.2">
      <c r="A17" s="22" t="s">
        <v>74</v>
      </c>
      <c r="B17" s="24" t="s">
        <v>48</v>
      </c>
      <c r="C17" s="22">
        <v>3805.4537879999998</v>
      </c>
      <c r="F17" s="22">
        <f>SUM(F13:F16)</f>
        <v>20428.819426578099</v>
      </c>
      <c r="G17" s="31"/>
      <c r="J17" s="22" t="s">
        <v>74</v>
      </c>
      <c r="K17" s="24" t="s">
        <v>48</v>
      </c>
      <c r="L17" s="22">
        <v>5681.0559438028004</v>
      </c>
    </row>
    <row r="18" spans="1:12" x14ac:dyDescent="0.2">
      <c r="A18" s="22" t="s">
        <v>74</v>
      </c>
      <c r="B18" s="24" t="s">
        <v>49</v>
      </c>
      <c r="C18" s="22">
        <v>1051.508979</v>
      </c>
      <c r="J18" s="22" t="s">
        <v>74</v>
      </c>
      <c r="K18" s="24" t="s">
        <v>49</v>
      </c>
      <c r="L18" s="22">
        <v>1619.9284228836</v>
      </c>
    </row>
    <row r="19" spans="1:12" x14ac:dyDescent="0.2">
      <c r="A19" s="22" t="s">
        <v>74</v>
      </c>
      <c r="B19" s="24" t="s">
        <v>50</v>
      </c>
      <c r="C19" s="22">
        <v>138.02372099999999</v>
      </c>
      <c r="J19" s="22" t="s">
        <v>74</v>
      </c>
      <c r="K19" s="24" t="s">
        <v>50</v>
      </c>
      <c r="L19" s="22">
        <v>135.93785804769999</v>
      </c>
    </row>
    <row r="20" spans="1:12" x14ac:dyDescent="0.2">
      <c r="A20" s="22" t="s">
        <v>74</v>
      </c>
      <c r="B20" s="24" t="s">
        <v>52</v>
      </c>
      <c r="C20" s="22">
        <v>6.2953780000000004</v>
      </c>
      <c r="J20" s="22" t="s">
        <v>74</v>
      </c>
      <c r="K20" s="24" t="s">
        <v>52</v>
      </c>
      <c r="L20" s="22">
        <v>5.1290381458000001</v>
      </c>
    </row>
    <row r="21" spans="1:12" x14ac:dyDescent="0.2">
      <c r="A21" s="22" t="s">
        <v>92</v>
      </c>
      <c r="B21" s="24" t="s">
        <v>48</v>
      </c>
      <c r="C21" s="22">
        <v>3046.5936310000002</v>
      </c>
      <c r="E21" s="30" t="s">
        <v>56</v>
      </c>
      <c r="J21" s="22" t="s">
        <v>92</v>
      </c>
      <c r="K21" s="24" t="s">
        <v>48</v>
      </c>
      <c r="L21" s="22">
        <v>10075.3709692672</v>
      </c>
    </row>
    <row r="22" spans="1:12" x14ac:dyDescent="0.2">
      <c r="A22" s="22" t="s">
        <v>92</v>
      </c>
      <c r="B22" s="24" t="s">
        <v>49</v>
      </c>
      <c r="C22" s="22">
        <v>878.45979</v>
      </c>
      <c r="J22" s="22" t="s">
        <v>92</v>
      </c>
      <c r="K22" s="24" t="s">
        <v>49</v>
      </c>
      <c r="L22" s="22">
        <v>4922.5213506481996</v>
      </c>
    </row>
    <row r="23" spans="1:12" x14ac:dyDescent="0.2">
      <c r="A23" s="22" t="s">
        <v>92</v>
      </c>
      <c r="B23" s="24" t="s">
        <v>50</v>
      </c>
      <c r="C23" s="22">
        <v>70.636796000000004</v>
      </c>
      <c r="J23" s="22" t="s">
        <v>92</v>
      </c>
      <c r="K23" s="24" t="s">
        <v>50</v>
      </c>
      <c r="L23" s="22">
        <v>389.27570292280001</v>
      </c>
    </row>
    <row r="24" spans="1:12" x14ac:dyDescent="0.2">
      <c r="A24" s="22" t="s">
        <v>92</v>
      </c>
      <c r="B24" s="24" t="s">
        <v>52</v>
      </c>
      <c r="C24" s="22">
        <v>2.9165E-2</v>
      </c>
    </row>
    <row r="25" spans="1:12" x14ac:dyDescent="0.2">
      <c r="A25" s="22" t="s">
        <v>75</v>
      </c>
      <c r="B25" s="24" t="s">
        <v>48</v>
      </c>
      <c r="C25" s="22">
        <v>423.61704600000002</v>
      </c>
      <c r="G25" s="31"/>
    </row>
    <row r="26" spans="1:12" x14ac:dyDescent="0.2">
      <c r="A26" s="22" t="s">
        <v>75</v>
      </c>
      <c r="B26" s="24" t="s">
        <v>49</v>
      </c>
      <c r="C26" s="22">
        <v>4.0411429999999999</v>
      </c>
    </row>
    <row r="27" spans="1:12" x14ac:dyDescent="0.2">
      <c r="A27" s="22" t="s">
        <v>79</v>
      </c>
      <c r="B27" s="24" t="s">
        <v>48</v>
      </c>
      <c r="C27" s="22">
        <v>151.45760200000001</v>
      </c>
    </row>
    <row r="28" spans="1:12" x14ac:dyDescent="0.2">
      <c r="A28" s="22" t="s">
        <v>79</v>
      </c>
      <c r="B28" s="24" t="s">
        <v>49</v>
      </c>
      <c r="C28" s="22">
        <v>8.0116329999999998</v>
      </c>
    </row>
    <row r="29" spans="1:12" x14ac:dyDescent="0.2">
      <c r="A29" s="22" t="s">
        <v>79</v>
      </c>
      <c r="B29" s="24" t="s">
        <v>50</v>
      </c>
      <c r="C29" s="22">
        <v>3.392144</v>
      </c>
    </row>
    <row r="30" spans="1:12" x14ac:dyDescent="0.2">
      <c r="A30" s="22" t="s">
        <v>79</v>
      </c>
      <c r="B30" s="24" t="s">
        <v>52</v>
      </c>
      <c r="C30" s="22">
        <v>0.94085700000000005</v>
      </c>
    </row>
    <row r="31" spans="1:12" x14ac:dyDescent="0.2">
      <c r="A31" s="22" t="s">
        <v>88</v>
      </c>
      <c r="B31" s="24" t="s">
        <v>48</v>
      </c>
      <c r="C31" s="22">
        <v>2736.3637010000002</v>
      </c>
    </row>
    <row r="32" spans="1:12" x14ac:dyDescent="0.2">
      <c r="A32" s="22" t="s">
        <v>88</v>
      </c>
      <c r="B32" s="24" t="s">
        <v>49</v>
      </c>
      <c r="C32" s="22">
        <v>1396.6086230000001</v>
      </c>
    </row>
    <row r="33" spans="1:6" x14ac:dyDescent="0.2">
      <c r="A33" s="22" t="s">
        <v>88</v>
      </c>
      <c r="B33" s="24" t="s">
        <v>50</v>
      </c>
      <c r="C33" s="22">
        <v>444.36904600000003</v>
      </c>
    </row>
    <row r="34" spans="1:6" x14ac:dyDescent="0.2">
      <c r="A34" s="22" t="s">
        <v>88</v>
      </c>
      <c r="B34" s="24" t="s">
        <v>52</v>
      </c>
      <c r="C34" s="25">
        <v>197.32876300000001</v>
      </c>
    </row>
    <row r="35" spans="1:6" x14ac:dyDescent="0.2">
      <c r="C35" s="22">
        <f>SUM(C13:C34)</f>
        <v>18551.961943999999</v>
      </c>
    </row>
    <row r="37" spans="1:6" x14ac:dyDescent="0.2">
      <c r="A37" s="21" t="s">
        <v>54</v>
      </c>
    </row>
    <row r="38" spans="1:6" x14ac:dyDescent="0.2">
      <c r="A38" s="23" t="s">
        <v>71</v>
      </c>
      <c r="B38" s="23" t="s">
        <v>44</v>
      </c>
      <c r="C38" s="23" t="s">
        <v>46</v>
      </c>
      <c r="E38" s="23" t="s">
        <v>44</v>
      </c>
      <c r="F38" s="23" t="s">
        <v>45</v>
      </c>
    </row>
    <row r="39" spans="1:6" x14ac:dyDescent="0.2">
      <c r="A39" s="22" t="s">
        <v>73</v>
      </c>
      <c r="B39" s="24" t="s">
        <v>48</v>
      </c>
      <c r="C39" s="22">
        <v>9913.5319080000008</v>
      </c>
      <c r="E39" s="27" t="s">
        <v>48</v>
      </c>
      <c r="F39" s="22">
        <v>27050.832515268397</v>
      </c>
    </row>
    <row r="40" spans="1:6" x14ac:dyDescent="0.2">
      <c r="A40" s="22" t="s">
        <v>73</v>
      </c>
      <c r="B40" s="24" t="s">
        <v>49</v>
      </c>
      <c r="C40" s="22">
        <v>1844.223598</v>
      </c>
      <c r="E40" s="27" t="s">
        <v>49</v>
      </c>
      <c r="F40" s="22">
        <v>6011.9863826563997</v>
      </c>
    </row>
    <row r="41" spans="1:6" x14ac:dyDescent="0.2">
      <c r="A41" s="22" t="s">
        <v>73</v>
      </c>
      <c r="B41" s="24" t="s">
        <v>50</v>
      </c>
      <c r="C41" s="22">
        <v>355.50842799999998</v>
      </c>
      <c r="E41" s="27" t="s">
        <v>50</v>
      </c>
      <c r="F41" s="22">
        <v>1190.9490478128</v>
      </c>
    </row>
    <row r="42" spans="1:6" x14ac:dyDescent="0.2">
      <c r="A42" s="22" t="s">
        <v>73</v>
      </c>
      <c r="B42" s="24" t="s">
        <v>52</v>
      </c>
      <c r="C42" s="22">
        <v>71.412941000000004</v>
      </c>
      <c r="E42" s="27" t="s">
        <v>51</v>
      </c>
      <c r="F42" s="25">
        <v>283.44034237350002</v>
      </c>
    </row>
    <row r="43" spans="1:6" x14ac:dyDescent="0.2">
      <c r="A43" s="22" t="s">
        <v>74</v>
      </c>
      <c r="B43" s="24" t="s">
        <v>48</v>
      </c>
      <c r="C43" s="22">
        <v>4852.9201210000001</v>
      </c>
      <c r="F43" s="22">
        <f>SUM(F39:F42)</f>
        <v>34537.208288111091</v>
      </c>
    </row>
    <row r="44" spans="1:6" x14ac:dyDescent="0.2">
      <c r="A44" s="22" t="s">
        <v>74</v>
      </c>
      <c r="B44" s="24" t="s">
        <v>49</v>
      </c>
      <c r="C44" s="22">
        <v>1146.08042</v>
      </c>
    </row>
    <row r="45" spans="1:6" x14ac:dyDescent="0.2">
      <c r="A45" s="22" t="s">
        <v>74</v>
      </c>
      <c r="B45" s="24" t="s">
        <v>50</v>
      </c>
      <c r="C45" s="22">
        <v>138.02372099999999</v>
      </c>
    </row>
    <row r="46" spans="1:6" x14ac:dyDescent="0.2">
      <c r="A46" s="22" t="s">
        <v>74</v>
      </c>
      <c r="B46" s="24" t="s">
        <v>52</v>
      </c>
      <c r="C46" s="22">
        <v>6.2953780000000004</v>
      </c>
    </row>
    <row r="47" spans="1:6" x14ac:dyDescent="0.2">
      <c r="A47" s="22" t="s">
        <v>92</v>
      </c>
      <c r="B47" s="24" t="s">
        <v>48</v>
      </c>
      <c r="C47" s="22">
        <v>3046.5936310000002</v>
      </c>
    </row>
    <row r="48" spans="1:6" x14ac:dyDescent="0.2">
      <c r="A48" s="22" t="s">
        <v>92</v>
      </c>
      <c r="B48" s="24" t="s">
        <v>49</v>
      </c>
      <c r="C48" s="22">
        <v>878.45979</v>
      </c>
    </row>
    <row r="49" spans="1:3" x14ac:dyDescent="0.2">
      <c r="A49" s="22" t="s">
        <v>92</v>
      </c>
      <c r="B49" s="24" t="s">
        <v>50</v>
      </c>
      <c r="C49" s="22">
        <v>70.636796000000004</v>
      </c>
    </row>
    <row r="50" spans="1:3" x14ac:dyDescent="0.2">
      <c r="A50" s="22" t="s">
        <v>92</v>
      </c>
      <c r="B50" s="24" t="s">
        <v>52</v>
      </c>
      <c r="C50" s="22">
        <v>2.9165E-2</v>
      </c>
    </row>
    <row r="51" spans="1:3" x14ac:dyDescent="0.2">
      <c r="A51" s="22" t="s">
        <v>75</v>
      </c>
      <c r="B51" s="24" t="s">
        <v>48</v>
      </c>
      <c r="C51" s="22">
        <v>423.61704600000002</v>
      </c>
    </row>
    <row r="52" spans="1:3" x14ac:dyDescent="0.2">
      <c r="A52" s="22" t="s">
        <v>75</v>
      </c>
      <c r="B52" s="24" t="s">
        <v>49</v>
      </c>
      <c r="C52" s="22">
        <v>76.240153000000007</v>
      </c>
    </row>
    <row r="53" spans="1:3" x14ac:dyDescent="0.2">
      <c r="A53" s="22" t="s">
        <v>78</v>
      </c>
      <c r="B53" s="24" t="s">
        <v>48</v>
      </c>
      <c r="C53" s="22">
        <v>3.4783529999999998</v>
      </c>
    </row>
    <row r="54" spans="1:3" x14ac:dyDescent="0.2">
      <c r="A54" s="22" t="s">
        <v>78</v>
      </c>
      <c r="B54" s="24" t="s">
        <v>49</v>
      </c>
      <c r="C54" s="22">
        <v>7.5957369999999997</v>
      </c>
    </row>
    <row r="55" spans="1:3" x14ac:dyDescent="0.2">
      <c r="A55" s="22" t="s">
        <v>78</v>
      </c>
      <c r="B55" s="24" t="s">
        <v>50</v>
      </c>
      <c r="C55" s="22">
        <v>3.759477</v>
      </c>
    </row>
    <row r="56" spans="1:3" x14ac:dyDescent="0.2">
      <c r="A56" s="22" t="s">
        <v>78</v>
      </c>
      <c r="B56" s="24" t="s">
        <v>52</v>
      </c>
      <c r="C56" s="22">
        <v>0.60227799999999998</v>
      </c>
    </row>
    <row r="57" spans="1:3" x14ac:dyDescent="0.2">
      <c r="A57" s="22" t="s">
        <v>79</v>
      </c>
      <c r="B57" s="24" t="s">
        <v>48</v>
      </c>
      <c r="C57" s="22">
        <v>151.45760200000001</v>
      </c>
    </row>
    <row r="58" spans="1:3" x14ac:dyDescent="0.2">
      <c r="A58" s="22" t="s">
        <v>79</v>
      </c>
      <c r="B58" s="24" t="s">
        <v>49</v>
      </c>
      <c r="C58" s="22">
        <v>8.0116329999999998</v>
      </c>
    </row>
    <row r="59" spans="1:3" x14ac:dyDescent="0.2">
      <c r="A59" s="22" t="s">
        <v>79</v>
      </c>
      <c r="B59" s="24" t="s">
        <v>50</v>
      </c>
      <c r="C59" s="22">
        <v>3.392144</v>
      </c>
    </row>
    <row r="60" spans="1:3" x14ac:dyDescent="0.2">
      <c r="A60" s="22" t="s">
        <v>79</v>
      </c>
      <c r="B60" s="24" t="s">
        <v>52</v>
      </c>
      <c r="C60" s="22">
        <v>0.94085700000000005</v>
      </c>
    </row>
    <row r="61" spans="1:3" x14ac:dyDescent="0.2">
      <c r="A61" s="22" t="s">
        <v>80</v>
      </c>
      <c r="B61" s="24" t="s">
        <v>48</v>
      </c>
      <c r="C61" s="22">
        <v>1546.277495</v>
      </c>
    </row>
    <row r="62" spans="1:3" x14ac:dyDescent="0.2">
      <c r="A62" s="22" t="s">
        <v>80</v>
      </c>
      <c r="B62" s="24" t="s">
        <v>49</v>
      </c>
      <c r="C62" s="22">
        <v>116.78428700000001</v>
      </c>
    </row>
    <row r="63" spans="1:3" x14ac:dyDescent="0.2">
      <c r="A63" s="22" t="s">
        <v>88</v>
      </c>
      <c r="B63" s="24" t="s">
        <v>48</v>
      </c>
      <c r="C63" s="22">
        <v>3943.6445680000002</v>
      </c>
    </row>
    <row r="64" spans="1:3" x14ac:dyDescent="0.2">
      <c r="A64" s="22" t="s">
        <v>88</v>
      </c>
      <c r="B64" s="24" t="s">
        <v>49</v>
      </c>
      <c r="C64" s="22">
        <v>1437.3692779999999</v>
      </c>
    </row>
    <row r="65" spans="1:3" x14ac:dyDescent="0.2">
      <c r="A65" s="22" t="s">
        <v>88</v>
      </c>
      <c r="B65" s="24" t="s">
        <v>50</v>
      </c>
      <c r="C65" s="22">
        <v>444.36904600000003</v>
      </c>
    </row>
    <row r="66" spans="1:3" x14ac:dyDescent="0.2">
      <c r="A66" s="22" t="s">
        <v>88</v>
      </c>
      <c r="B66" s="24" t="s">
        <v>52</v>
      </c>
      <c r="C66" s="25">
        <v>197.32876300000001</v>
      </c>
    </row>
    <row r="67" spans="1:3" x14ac:dyDescent="0.2">
      <c r="C67" s="22">
        <f>SUM(C39:C66)</f>
        <v>30688.584613999989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A3" sqref="A3"/>
    </sheetView>
  </sheetViews>
  <sheetFormatPr defaultColWidth="8.85546875" defaultRowHeight="15" x14ac:dyDescent="0.25"/>
  <cols>
    <col min="1" max="1" width="8.85546875" style="22"/>
    <col min="2" max="2" width="13.28515625" style="24" customWidth="1"/>
    <col min="3" max="4" width="8.85546875" style="24"/>
    <col min="5" max="7" width="8.85546875" style="22"/>
    <col min="8" max="8" width="13.140625" style="24" bestFit="1" customWidth="1"/>
    <col min="9" max="9" width="8.85546875" style="24"/>
    <col min="10" max="10" width="8.85546875" style="22"/>
    <col min="11" max="11" width="0" style="22" hidden="1" customWidth="1"/>
    <col min="12" max="12" width="8.85546875" style="22"/>
    <col min="13" max="13" width="12.7109375" style="22" bestFit="1" customWidth="1"/>
    <col min="14" max="18" width="8.85546875" style="22"/>
    <col min="19" max="19" width="9.28515625" style="22" customWidth="1"/>
    <col min="20" max="16384" width="8.85546875" style="22"/>
  </cols>
  <sheetData>
    <row r="1" spans="1:19" ht="12" x14ac:dyDescent="0.2">
      <c r="A1" s="21" t="s">
        <v>57</v>
      </c>
      <c r="H1" s="45" t="s">
        <v>362</v>
      </c>
    </row>
    <row r="2" spans="1:19" ht="42" customHeight="1" x14ac:dyDescent="0.2">
      <c r="B2" s="28" t="s">
        <v>58</v>
      </c>
      <c r="C2" s="29" t="s">
        <v>60</v>
      </c>
      <c r="D2" s="28" t="s">
        <v>44</v>
      </c>
      <c r="E2" s="28" t="s">
        <v>59</v>
      </c>
      <c r="F2" s="28" t="s">
        <v>66</v>
      </c>
      <c r="H2" s="23" t="s">
        <v>58</v>
      </c>
      <c r="I2" s="23" t="s">
        <v>44</v>
      </c>
      <c r="J2" s="23" t="s">
        <v>59</v>
      </c>
      <c r="K2" s="22" t="s">
        <v>312</v>
      </c>
      <c r="M2" s="23" t="s">
        <v>58</v>
      </c>
      <c r="N2" s="23" t="s">
        <v>348</v>
      </c>
      <c r="O2" s="48" t="s">
        <v>349</v>
      </c>
      <c r="P2" s="48" t="s">
        <v>350</v>
      </c>
      <c r="Q2" s="48" t="s">
        <v>351</v>
      </c>
      <c r="R2" s="48" t="s">
        <v>352</v>
      </c>
      <c r="S2" s="48" t="s">
        <v>353</v>
      </c>
    </row>
    <row r="3" spans="1:19" ht="12" x14ac:dyDescent="0.2">
      <c r="B3" s="24" t="s">
        <v>61</v>
      </c>
      <c r="C3" s="24" t="s">
        <v>62</v>
      </c>
      <c r="D3" s="24" t="s">
        <v>47</v>
      </c>
      <c r="E3" s="22">
        <v>3469.4704849999998</v>
      </c>
      <c r="F3" s="22">
        <f>E3*305</f>
        <v>1058188.497925</v>
      </c>
      <c r="H3" s="24" t="s">
        <v>61</v>
      </c>
      <c r="I3" s="24" t="s">
        <v>47</v>
      </c>
      <c r="J3" s="22">
        <f>K3/10000</f>
        <v>97090.2479687921</v>
      </c>
      <c r="K3" s="22">
        <v>970902479.68792105</v>
      </c>
      <c r="M3" s="22" t="s">
        <v>61</v>
      </c>
      <c r="N3" s="22">
        <v>271615.54228031199</v>
      </c>
      <c r="O3" s="22">
        <v>85904.185140055401</v>
      </c>
      <c r="P3" s="22">
        <v>101901.811445862</v>
      </c>
      <c r="Q3" s="22">
        <v>44086.105414399201</v>
      </c>
      <c r="R3" s="22">
        <v>9003.2262197794007</v>
      </c>
    </row>
    <row r="4" spans="1:19" ht="12" x14ac:dyDescent="0.2">
      <c r="B4" s="24" t="s">
        <v>61</v>
      </c>
      <c r="C4" s="24" t="s">
        <v>62</v>
      </c>
      <c r="D4" s="24" t="s">
        <v>48</v>
      </c>
      <c r="E4" s="22">
        <v>3279.4076730000002</v>
      </c>
      <c r="F4" s="22">
        <f t="shared" ref="F4:F39" si="0">E4*305</f>
        <v>1000219.340265</v>
      </c>
      <c r="H4" s="24" t="s">
        <v>61</v>
      </c>
      <c r="I4" s="24" t="s">
        <v>48</v>
      </c>
      <c r="J4" s="22">
        <f t="shared" ref="J4:J21" si="1">K4/10000</f>
        <v>101458.508836482</v>
      </c>
      <c r="K4" s="22">
        <v>1014585088.36482</v>
      </c>
      <c r="M4" s="22" t="s">
        <v>63</v>
      </c>
      <c r="N4" s="22">
        <v>534533.26845826698</v>
      </c>
      <c r="O4" s="22">
        <v>268176.465561561</v>
      </c>
      <c r="P4" s="22">
        <v>141056.968985913</v>
      </c>
      <c r="Q4" s="22">
        <v>155497.40824700502</v>
      </c>
      <c r="R4" s="22">
        <v>20967.056717596599</v>
      </c>
    </row>
    <row r="5" spans="1:19" ht="12" x14ac:dyDescent="0.2">
      <c r="B5" s="24" t="s">
        <v>61</v>
      </c>
      <c r="C5" s="24" t="s">
        <v>62</v>
      </c>
      <c r="D5" s="24" t="s">
        <v>49</v>
      </c>
      <c r="E5" s="22">
        <v>849.45670600000005</v>
      </c>
      <c r="F5" s="22">
        <f t="shared" si="0"/>
        <v>259084.29533000002</v>
      </c>
      <c r="H5" s="24" t="s">
        <v>61</v>
      </c>
      <c r="I5" s="24" t="s">
        <v>49</v>
      </c>
      <c r="J5" s="22">
        <f t="shared" si="1"/>
        <v>53610.1915570856</v>
      </c>
      <c r="K5" s="22">
        <v>536101915.57085598</v>
      </c>
      <c r="M5" s="22" t="s">
        <v>354</v>
      </c>
      <c r="N5" s="22">
        <v>22193.572570454002</v>
      </c>
      <c r="O5" s="22">
        <v>9944.732654636</v>
      </c>
      <c r="P5" s="22">
        <v>6639.4987213670001</v>
      </c>
      <c r="Q5" s="22">
        <v>6253.6773916498996</v>
      </c>
      <c r="R5" s="22">
        <v>847.06873580690012</v>
      </c>
    </row>
    <row r="6" spans="1:19" ht="12" x14ac:dyDescent="0.2">
      <c r="B6" s="24" t="s">
        <v>61</v>
      </c>
      <c r="C6" s="24" t="s">
        <v>62</v>
      </c>
      <c r="D6" s="24" t="s">
        <v>50</v>
      </c>
      <c r="E6" s="22">
        <v>74.634619000000001</v>
      </c>
      <c r="F6" s="22">
        <f t="shared" si="0"/>
        <v>22763.558795000001</v>
      </c>
      <c r="H6" s="24" t="s">
        <v>61</v>
      </c>
      <c r="I6" s="24" t="s">
        <v>50</v>
      </c>
      <c r="J6" s="22">
        <f t="shared" si="1"/>
        <v>15170.1950703235</v>
      </c>
      <c r="K6" s="22">
        <v>151701950.703235</v>
      </c>
      <c r="M6" s="22" t="s">
        <v>65</v>
      </c>
      <c r="N6" s="22">
        <v>125442.28682831599</v>
      </c>
      <c r="O6" s="22">
        <v>56130.376643554904</v>
      </c>
      <c r="P6" s="22">
        <v>33896.0594857459</v>
      </c>
      <c r="Q6" s="22">
        <v>38529.693062684797</v>
      </c>
      <c r="R6" s="22">
        <v>5624.7608939597003</v>
      </c>
    </row>
    <row r="7" spans="1:19" ht="12" x14ac:dyDescent="0.2">
      <c r="B7" s="24" t="s">
        <v>61</v>
      </c>
      <c r="C7" s="24" t="s">
        <v>62</v>
      </c>
      <c r="D7" s="24" t="s">
        <v>52</v>
      </c>
      <c r="E7" s="22">
        <v>23.787386000000001</v>
      </c>
      <c r="F7" s="22">
        <f t="shared" si="0"/>
        <v>7255.1527300000007</v>
      </c>
      <c r="H7" s="24" t="s">
        <v>61</v>
      </c>
      <c r="I7" s="24" t="s">
        <v>52</v>
      </c>
      <c r="J7" s="22">
        <f t="shared" si="1"/>
        <v>4286.3988476288996</v>
      </c>
      <c r="K7" s="22">
        <v>42863988.476288997</v>
      </c>
    </row>
    <row r="8" spans="1:19" ht="12" x14ac:dyDescent="0.2">
      <c r="B8" s="24" t="s">
        <v>61</v>
      </c>
      <c r="C8" s="24" t="s">
        <v>49</v>
      </c>
      <c r="D8" s="24" t="s">
        <v>47</v>
      </c>
      <c r="E8" s="22">
        <v>18937.587349000001</v>
      </c>
      <c r="F8" s="22">
        <f t="shared" si="0"/>
        <v>5775964.1414450007</v>
      </c>
      <c r="H8" s="24" t="s">
        <v>63</v>
      </c>
      <c r="I8" s="24" t="s">
        <v>47</v>
      </c>
      <c r="J8" s="22">
        <f t="shared" si="1"/>
        <v>135974.975580764</v>
      </c>
      <c r="K8" s="22">
        <v>1359749755.8076401</v>
      </c>
      <c r="M8" s="49" t="s">
        <v>355</v>
      </c>
    </row>
    <row r="9" spans="1:19" ht="12" x14ac:dyDescent="0.2">
      <c r="B9" s="24" t="s">
        <v>61</v>
      </c>
      <c r="C9" s="24" t="s">
        <v>49</v>
      </c>
      <c r="D9" s="24" t="s">
        <v>48</v>
      </c>
      <c r="E9" s="22">
        <v>15170.007507</v>
      </c>
      <c r="F9" s="22">
        <f t="shared" si="0"/>
        <v>4626852.2896349998</v>
      </c>
      <c r="H9" s="24" t="s">
        <v>63</v>
      </c>
      <c r="I9" s="24" t="s">
        <v>48</v>
      </c>
      <c r="J9" s="22">
        <f t="shared" si="1"/>
        <v>202014.97271055702</v>
      </c>
      <c r="K9" s="22">
        <v>2020149727.1055701</v>
      </c>
    </row>
    <row r="10" spans="1:19" ht="12" x14ac:dyDescent="0.2">
      <c r="B10" s="24" t="s">
        <v>61</v>
      </c>
      <c r="C10" s="24" t="s">
        <v>49</v>
      </c>
      <c r="D10" s="24" t="s">
        <v>49</v>
      </c>
      <c r="E10" s="22">
        <v>7894.5795410000001</v>
      </c>
      <c r="F10" s="22">
        <f t="shared" si="0"/>
        <v>2407846.760005</v>
      </c>
      <c r="H10" s="24" t="s">
        <v>63</v>
      </c>
      <c r="I10" s="24" t="s">
        <v>49</v>
      </c>
      <c r="J10" s="22">
        <f t="shared" si="1"/>
        <v>120192.568446102</v>
      </c>
      <c r="K10" s="22">
        <v>1201925684.46102</v>
      </c>
    </row>
    <row r="11" spans="1:19" ht="12" x14ac:dyDescent="0.2">
      <c r="B11" s="24" t="s">
        <v>61</v>
      </c>
      <c r="C11" s="24" t="s">
        <v>49</v>
      </c>
      <c r="D11" s="24" t="s">
        <v>50</v>
      </c>
      <c r="E11" s="22">
        <v>2636.5781459999998</v>
      </c>
      <c r="F11" s="22">
        <f t="shared" si="0"/>
        <v>804156.33452999999</v>
      </c>
      <c r="H11" s="24" t="s">
        <v>63</v>
      </c>
      <c r="I11" s="24" t="s">
        <v>50</v>
      </c>
      <c r="J11" s="22">
        <f t="shared" si="1"/>
        <v>46674.9821875337</v>
      </c>
      <c r="K11" s="22">
        <v>466749821.875337</v>
      </c>
    </row>
    <row r="12" spans="1:19" ht="12" x14ac:dyDescent="0.2">
      <c r="B12" s="24" t="s">
        <v>61</v>
      </c>
      <c r="C12" s="24" t="s">
        <v>49</v>
      </c>
      <c r="D12" s="24" t="s">
        <v>52</v>
      </c>
      <c r="E12" s="22">
        <v>753.82222300000001</v>
      </c>
      <c r="F12" s="22">
        <f t="shared" si="0"/>
        <v>229915.77801499999</v>
      </c>
      <c r="H12" s="24" t="s">
        <v>63</v>
      </c>
      <c r="I12" s="24" t="s">
        <v>52</v>
      </c>
      <c r="J12" s="22">
        <f t="shared" si="1"/>
        <v>29675.769533312101</v>
      </c>
      <c r="K12" s="22">
        <v>296757695.333121</v>
      </c>
    </row>
    <row r="13" spans="1:19" ht="12" x14ac:dyDescent="0.2">
      <c r="B13" s="24" t="s">
        <v>63</v>
      </c>
      <c r="C13" s="24" t="s">
        <v>62</v>
      </c>
      <c r="D13" s="24" t="s">
        <v>47</v>
      </c>
      <c r="E13" s="22">
        <v>12212.325676</v>
      </c>
      <c r="F13" s="22">
        <f t="shared" si="0"/>
        <v>3724759.3311800002</v>
      </c>
      <c r="H13" s="24" t="s">
        <v>354</v>
      </c>
      <c r="I13" s="24" t="s">
        <v>47</v>
      </c>
      <c r="J13" s="22">
        <f t="shared" si="1"/>
        <v>7785.6628775876998</v>
      </c>
      <c r="K13" s="22">
        <v>77856628.775876999</v>
      </c>
    </row>
    <row r="14" spans="1:19" ht="12" x14ac:dyDescent="0.2">
      <c r="B14" s="24" t="s">
        <v>63</v>
      </c>
      <c r="C14" s="24" t="s">
        <v>62</v>
      </c>
      <c r="D14" s="24" t="s">
        <v>48</v>
      </c>
      <c r="E14" s="22">
        <v>15856.649407999999</v>
      </c>
      <c r="F14" s="22">
        <f t="shared" si="0"/>
        <v>4836278.0694399998</v>
      </c>
      <c r="H14" s="24" t="s">
        <v>354</v>
      </c>
      <c r="I14" s="24" t="s">
        <v>48</v>
      </c>
      <c r="J14" s="22">
        <f t="shared" si="1"/>
        <v>8804.8154836781996</v>
      </c>
      <c r="K14" s="22">
        <v>88048154.836781994</v>
      </c>
    </row>
    <row r="15" spans="1:19" ht="12" x14ac:dyDescent="0.2">
      <c r="B15" s="24" t="s">
        <v>63</v>
      </c>
      <c r="C15" s="24" t="s">
        <v>62</v>
      </c>
      <c r="D15" s="24" t="s">
        <v>49</v>
      </c>
      <c r="E15" s="22">
        <v>7626.3724320000001</v>
      </c>
      <c r="F15" s="22">
        <f t="shared" si="0"/>
        <v>2326043.5917600002</v>
      </c>
      <c r="H15" s="24" t="s">
        <v>354</v>
      </c>
      <c r="I15" s="24" t="s">
        <v>49</v>
      </c>
      <c r="J15" s="22">
        <f t="shared" si="1"/>
        <v>3880.0296714065003</v>
      </c>
      <c r="K15" s="22">
        <v>38800296.714065</v>
      </c>
    </row>
    <row r="16" spans="1:19" ht="12" x14ac:dyDescent="0.2">
      <c r="B16" s="24" t="s">
        <v>63</v>
      </c>
      <c r="C16" s="24" t="s">
        <v>62</v>
      </c>
      <c r="D16" s="24" t="s">
        <v>50</v>
      </c>
      <c r="E16" s="22">
        <v>2329.5546840000002</v>
      </c>
      <c r="F16" s="22">
        <f t="shared" si="0"/>
        <v>710514.17862000002</v>
      </c>
      <c r="H16" s="24" t="s">
        <v>354</v>
      </c>
      <c r="I16" s="24" t="s">
        <v>50</v>
      </c>
      <c r="J16" s="22">
        <f t="shared" si="1"/>
        <v>1483.7941369310001</v>
      </c>
      <c r="K16" s="22">
        <v>14837941.369310001</v>
      </c>
    </row>
    <row r="17" spans="2:11" ht="12" x14ac:dyDescent="0.2">
      <c r="B17" s="24" t="s">
        <v>63</v>
      </c>
      <c r="C17" s="24" t="s">
        <v>62</v>
      </c>
      <c r="D17" s="24" t="s">
        <v>52</v>
      </c>
      <c r="E17" s="22">
        <v>672.06309099999999</v>
      </c>
      <c r="F17" s="22">
        <f t="shared" si="0"/>
        <v>204979.24275499998</v>
      </c>
      <c r="H17" s="24" t="s">
        <v>354</v>
      </c>
      <c r="I17" s="24" t="s">
        <v>52</v>
      </c>
      <c r="J17" s="22">
        <f t="shared" si="1"/>
        <v>239.2704008506</v>
      </c>
      <c r="K17" s="22">
        <v>2392704.008506</v>
      </c>
    </row>
    <row r="18" spans="2:11" ht="12" x14ac:dyDescent="0.2">
      <c r="B18" s="24" t="s">
        <v>63</v>
      </c>
      <c r="C18" s="24" t="s">
        <v>49</v>
      </c>
      <c r="D18" s="24" t="s">
        <v>47</v>
      </c>
      <c r="E18" s="22">
        <v>25653.456948999999</v>
      </c>
      <c r="F18" s="22">
        <f t="shared" si="0"/>
        <v>7824304.3694449998</v>
      </c>
      <c r="H18" s="24" t="s">
        <v>65</v>
      </c>
      <c r="I18" s="24" t="s">
        <v>47</v>
      </c>
      <c r="J18" s="22">
        <f t="shared" si="1"/>
        <v>75203.428245143194</v>
      </c>
      <c r="K18" s="22">
        <v>752034282.45143199</v>
      </c>
    </row>
    <row r="19" spans="2:11" ht="12" x14ac:dyDescent="0.2">
      <c r="B19" s="24" t="s">
        <v>63</v>
      </c>
      <c r="C19" s="24" t="s">
        <v>49</v>
      </c>
      <c r="D19" s="24" t="s">
        <v>48</v>
      </c>
      <c r="E19" s="22">
        <v>45877.076063</v>
      </c>
      <c r="F19" s="22">
        <f t="shared" si="0"/>
        <v>13992508.199215</v>
      </c>
      <c r="H19" s="24" t="s">
        <v>65</v>
      </c>
      <c r="I19" s="24" t="s">
        <v>48</v>
      </c>
      <c r="J19" s="22">
        <f t="shared" si="1"/>
        <v>45241.934307098403</v>
      </c>
      <c r="K19" s="22">
        <v>452419343.07098401</v>
      </c>
    </row>
    <row r="20" spans="2:11" ht="12" x14ac:dyDescent="0.2">
      <c r="B20" s="24" t="s">
        <v>63</v>
      </c>
      <c r="C20" s="24" t="s">
        <v>49</v>
      </c>
      <c r="D20" s="24" t="s">
        <v>49</v>
      </c>
      <c r="E20" s="22">
        <v>37364.929091999998</v>
      </c>
      <c r="F20" s="22">
        <f t="shared" si="0"/>
        <v>11396303.373059999</v>
      </c>
      <c r="H20" s="24" t="s">
        <v>65</v>
      </c>
      <c r="I20" s="24" t="s">
        <v>49</v>
      </c>
      <c r="J20" s="22">
        <f t="shared" si="1"/>
        <v>4890.2968528379997</v>
      </c>
      <c r="K20" s="22">
        <v>48902968.528379999</v>
      </c>
    </row>
    <row r="21" spans="2:11" ht="12" x14ac:dyDescent="0.2">
      <c r="B21" s="24" t="s">
        <v>63</v>
      </c>
      <c r="C21" s="24" t="s">
        <v>49</v>
      </c>
      <c r="D21" s="24" t="s">
        <v>50</v>
      </c>
      <c r="E21" s="22">
        <v>17408.973706000001</v>
      </c>
      <c r="F21" s="22">
        <f t="shared" si="0"/>
        <v>5309736.9803300006</v>
      </c>
      <c r="H21" s="24" t="s">
        <v>65</v>
      </c>
      <c r="I21" s="24" t="s">
        <v>50</v>
      </c>
      <c r="J21" s="22">
        <f t="shared" si="1"/>
        <v>106.62742323680001</v>
      </c>
      <c r="K21" s="22">
        <v>1066274.2323680001</v>
      </c>
    </row>
    <row r="22" spans="2:11" ht="12" x14ac:dyDescent="0.2">
      <c r="B22" s="24" t="s">
        <v>63</v>
      </c>
      <c r="C22" s="24" t="s">
        <v>49</v>
      </c>
      <c r="D22" s="24" t="s">
        <v>52</v>
      </c>
      <c r="E22" s="22">
        <v>11463.063862999999</v>
      </c>
      <c r="F22" s="22">
        <f t="shared" si="0"/>
        <v>3496234.4782149997</v>
      </c>
    </row>
    <row r="23" spans="2:11" ht="12" x14ac:dyDescent="0.2">
      <c r="B23" s="24" t="s">
        <v>354</v>
      </c>
      <c r="C23" s="24" t="s">
        <v>62</v>
      </c>
      <c r="D23" s="24" t="s">
        <v>47</v>
      </c>
      <c r="E23" s="22">
        <v>183.24017499999999</v>
      </c>
      <c r="F23" s="22">
        <f t="shared" si="0"/>
        <v>55888.253375</v>
      </c>
    </row>
    <row r="24" spans="2:11" ht="12" x14ac:dyDescent="0.2">
      <c r="B24" s="24" t="s">
        <v>354</v>
      </c>
      <c r="C24" s="24" t="s">
        <v>62</v>
      </c>
      <c r="D24" s="24" t="s">
        <v>48</v>
      </c>
      <c r="E24" s="22">
        <v>137.66613100000001</v>
      </c>
      <c r="F24" s="22">
        <f t="shared" si="0"/>
        <v>41988.169955000005</v>
      </c>
    </row>
    <row r="25" spans="2:11" ht="12" x14ac:dyDescent="0.2">
      <c r="B25" s="24" t="s">
        <v>354</v>
      </c>
      <c r="C25" s="24" t="s">
        <v>62</v>
      </c>
      <c r="D25" s="24" t="s">
        <v>49</v>
      </c>
      <c r="E25" s="22">
        <v>90.367439000000005</v>
      </c>
      <c r="F25" s="22">
        <f t="shared" si="0"/>
        <v>27562.068895</v>
      </c>
    </row>
    <row r="26" spans="2:11" ht="12" x14ac:dyDescent="0.2">
      <c r="B26" s="24" t="s">
        <v>354</v>
      </c>
      <c r="C26" s="24" t="s">
        <v>62</v>
      </c>
      <c r="D26" s="24" t="s">
        <v>50</v>
      </c>
      <c r="E26" s="22">
        <v>17.091797</v>
      </c>
      <c r="F26" s="22">
        <f t="shared" si="0"/>
        <v>5212.9980850000002</v>
      </c>
    </row>
    <row r="27" spans="2:11" ht="12" x14ac:dyDescent="0.2">
      <c r="B27" s="24" t="s">
        <v>354</v>
      </c>
      <c r="C27" s="24" t="s">
        <v>49</v>
      </c>
      <c r="D27" s="24" t="s">
        <v>47</v>
      </c>
      <c r="E27" s="22">
        <v>1890.1669360000001</v>
      </c>
      <c r="F27" s="22">
        <f t="shared" si="0"/>
        <v>576500.91547999997</v>
      </c>
    </row>
    <row r="28" spans="2:11" ht="12" x14ac:dyDescent="0.2">
      <c r="B28" s="24" t="s">
        <v>354</v>
      </c>
      <c r="C28" s="24" t="s">
        <v>49</v>
      </c>
      <c r="D28" s="24" t="s">
        <v>48</v>
      </c>
      <c r="E28" s="22">
        <v>2221.7933950000001</v>
      </c>
      <c r="F28" s="22">
        <f t="shared" si="0"/>
        <v>677646.98547499999</v>
      </c>
    </row>
    <row r="29" spans="2:11" ht="12" x14ac:dyDescent="0.2">
      <c r="B29" s="24" t="s">
        <v>354</v>
      </c>
      <c r="C29" s="24" t="s">
        <v>49</v>
      </c>
      <c r="D29" s="24" t="s">
        <v>49</v>
      </c>
      <c r="E29" s="22">
        <v>1559.842717</v>
      </c>
      <c r="F29" s="22">
        <f t="shared" si="0"/>
        <v>475752.02868500003</v>
      </c>
    </row>
    <row r="30" spans="2:11" ht="12" x14ac:dyDescent="0.2">
      <c r="B30" s="24" t="s">
        <v>354</v>
      </c>
      <c r="C30" s="24" t="s">
        <v>49</v>
      </c>
      <c r="D30" s="24" t="s">
        <v>50</v>
      </c>
      <c r="E30" s="32">
        <v>852.85473000000002</v>
      </c>
      <c r="F30" s="22">
        <f t="shared" si="0"/>
        <v>260120.69265000001</v>
      </c>
    </row>
    <row r="31" spans="2:11" ht="12" x14ac:dyDescent="0.2">
      <c r="B31" s="24" t="s">
        <v>354</v>
      </c>
      <c r="C31" s="24" t="s">
        <v>49</v>
      </c>
      <c r="D31" s="24" t="s">
        <v>52</v>
      </c>
      <c r="E31" s="22">
        <v>147.72280900000001</v>
      </c>
      <c r="F31" s="22">
        <f t="shared" si="0"/>
        <v>45055.456745000003</v>
      </c>
    </row>
    <row r="32" spans="2:11" ht="12" x14ac:dyDescent="0.2">
      <c r="B32" s="24" t="s">
        <v>65</v>
      </c>
      <c r="C32" s="24" t="s">
        <v>62</v>
      </c>
      <c r="D32" s="24" t="s">
        <v>47</v>
      </c>
      <c r="E32" s="22">
        <v>4469.4987899999996</v>
      </c>
      <c r="F32" s="22">
        <f t="shared" si="0"/>
        <v>1363197.1309499999</v>
      </c>
    </row>
    <row r="33" spans="2:6" ht="12" x14ac:dyDescent="0.2">
      <c r="B33" s="24" t="s">
        <v>65</v>
      </c>
      <c r="C33" s="24" t="s">
        <v>62</v>
      </c>
      <c r="D33" s="24" t="s">
        <v>48</v>
      </c>
      <c r="E33" s="22">
        <v>3238.6392719999999</v>
      </c>
      <c r="F33" s="22">
        <f t="shared" si="0"/>
        <v>987784.97795999993</v>
      </c>
    </row>
    <row r="34" spans="2:6" ht="12" x14ac:dyDescent="0.2">
      <c r="B34" s="24" t="s">
        <v>65</v>
      </c>
      <c r="C34" s="24" t="s">
        <v>62</v>
      </c>
      <c r="D34" s="24" t="s">
        <v>49</v>
      </c>
      <c r="E34" s="22">
        <v>184.221632</v>
      </c>
      <c r="F34" s="22">
        <f t="shared" si="0"/>
        <v>56187.597759999997</v>
      </c>
    </row>
    <row r="35" spans="2:6" ht="12" x14ac:dyDescent="0.2">
      <c r="B35" s="24" t="s">
        <v>65</v>
      </c>
      <c r="C35" s="24" t="s">
        <v>62</v>
      </c>
      <c r="D35" s="24" t="s">
        <v>50</v>
      </c>
      <c r="E35" s="22">
        <v>5.0444630000000004</v>
      </c>
      <c r="F35" s="22">
        <f t="shared" si="0"/>
        <v>1538.5612150000002</v>
      </c>
    </row>
    <row r="36" spans="2:6" ht="12" x14ac:dyDescent="0.2">
      <c r="B36" s="24" t="s">
        <v>65</v>
      </c>
      <c r="C36" s="24" t="s">
        <v>49</v>
      </c>
      <c r="D36" s="24" t="s">
        <v>47</v>
      </c>
      <c r="E36" s="22">
        <v>18921.030215999999</v>
      </c>
      <c r="F36" s="22">
        <f t="shared" si="0"/>
        <v>5770914.21588</v>
      </c>
    </row>
    <row r="37" spans="2:6" ht="12" x14ac:dyDescent="0.2">
      <c r="B37" s="24" t="s">
        <v>65</v>
      </c>
      <c r="C37" s="24" t="s">
        <v>49</v>
      </c>
      <c r="D37" s="24" t="s">
        <v>48</v>
      </c>
      <c r="E37" s="22">
        <v>15304.760716999999</v>
      </c>
      <c r="F37" s="22">
        <f t="shared" si="0"/>
        <v>4667952.018685</v>
      </c>
    </row>
    <row r="38" spans="2:6" ht="12" x14ac:dyDescent="0.2">
      <c r="B38" s="24" t="s">
        <v>65</v>
      </c>
      <c r="C38" s="24" t="s">
        <v>49</v>
      </c>
      <c r="D38" s="24" t="s">
        <v>49</v>
      </c>
      <c r="E38" s="22">
        <v>2024.2262430000001</v>
      </c>
      <c r="F38" s="22">
        <f t="shared" si="0"/>
        <v>617389.00411500002</v>
      </c>
    </row>
    <row r="39" spans="2:6" ht="12" x14ac:dyDescent="0.2">
      <c r="B39" s="24" t="s">
        <v>65</v>
      </c>
      <c r="C39" s="24" t="s">
        <v>49</v>
      </c>
      <c r="D39" s="24" t="s">
        <v>50</v>
      </c>
      <c r="E39" s="25">
        <v>7.0326240000000002</v>
      </c>
      <c r="F39" s="25">
        <f t="shared" si="0"/>
        <v>2144.9503199999999</v>
      </c>
    </row>
    <row r="40" spans="2:6" ht="12" x14ac:dyDescent="0.2">
      <c r="E40" s="22">
        <f>SUMIF(D3:D39,"&lt;&gt;T",E3:E39)</f>
        <v>195072.22010899999</v>
      </c>
      <c r="F40" s="22">
        <f>SUMIF(D3:D39,"&lt;&gt;T",F3:F39)</f>
        <v>59497027.133244991</v>
      </c>
    </row>
    <row r="41" spans="2:6" ht="12" x14ac:dyDescent="0.2"/>
    <row r="42" spans="2:6" ht="12" x14ac:dyDescent="0.2">
      <c r="E42" s="22">
        <f>SUM(E3:E39)</f>
        <v>280808.99668499996</v>
      </c>
      <c r="F42" s="22">
        <f>SUM(F3:F39)</f>
        <v>85646743.98892504</v>
      </c>
    </row>
    <row r="43" spans="2:6" ht="12" x14ac:dyDescent="0.2"/>
    <row r="44" spans="2:6" ht="12" x14ac:dyDescent="0.2"/>
    <row r="45" spans="2:6" ht="12" x14ac:dyDescent="0.2"/>
    <row r="46" spans="2:6" ht="12" x14ac:dyDescent="0.2"/>
  </sheetData>
  <conditionalFormatting sqref="D3:D39">
    <cfRule type="cellIs" dxfId="10" priority="4" operator="equal">
      <formula>"T"</formula>
    </cfRule>
  </conditionalFormatting>
  <conditionalFormatting sqref="E3:E39">
    <cfRule type="expression" dxfId="9" priority="3">
      <formula>$D3="T"</formula>
    </cfRule>
  </conditionalFormatting>
  <conditionalFormatting sqref="F3:F39">
    <cfRule type="expression" dxfId="8" priority="1">
      <formula>$D3="T"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F48" sqref="F48"/>
    </sheetView>
  </sheetViews>
  <sheetFormatPr defaultColWidth="8.85546875" defaultRowHeight="12" x14ac:dyDescent="0.2"/>
  <cols>
    <col min="1" max="1" width="8.85546875" style="22"/>
    <col min="2" max="2" width="14" style="22" customWidth="1"/>
    <col min="3" max="4" width="8.85546875" style="24"/>
    <col min="5" max="16384" width="8.85546875" style="22"/>
  </cols>
  <sheetData>
    <row r="1" spans="1:6" x14ac:dyDescent="0.2">
      <c r="A1" s="21" t="s">
        <v>57</v>
      </c>
    </row>
    <row r="3" spans="1:6" ht="24" x14ac:dyDescent="0.2">
      <c r="B3" s="28" t="s">
        <v>67</v>
      </c>
      <c r="C3" s="29" t="s">
        <v>60</v>
      </c>
      <c r="D3" s="28" t="s">
        <v>44</v>
      </c>
      <c r="E3" s="28" t="s">
        <v>59</v>
      </c>
      <c r="F3" s="28" t="s">
        <v>66</v>
      </c>
    </row>
    <row r="4" spans="1:6" x14ac:dyDescent="0.2">
      <c r="B4" s="22" t="s">
        <v>61</v>
      </c>
      <c r="C4" s="24" t="s">
        <v>62</v>
      </c>
      <c r="D4" s="24" t="s">
        <v>47</v>
      </c>
      <c r="E4" s="22">
        <v>3476.1934930000002</v>
      </c>
      <c r="F4" s="22">
        <f>E4*305</f>
        <v>1060239.0153650001</v>
      </c>
    </row>
    <row r="5" spans="1:6" x14ac:dyDescent="0.2">
      <c r="B5" s="22" t="s">
        <v>61</v>
      </c>
      <c r="C5" s="24" t="s">
        <v>62</v>
      </c>
      <c r="D5" s="24" t="s">
        <v>48</v>
      </c>
      <c r="E5" s="22">
        <v>3279.855192</v>
      </c>
      <c r="F5" s="22">
        <f t="shared" ref="F5:F47" si="0">E5*305</f>
        <v>1000355.8335599999</v>
      </c>
    </row>
    <row r="6" spans="1:6" x14ac:dyDescent="0.2">
      <c r="B6" s="22" t="s">
        <v>61</v>
      </c>
      <c r="C6" s="24" t="s">
        <v>62</v>
      </c>
      <c r="D6" s="24" t="s">
        <v>49</v>
      </c>
      <c r="E6" s="22">
        <v>849.46585300000004</v>
      </c>
      <c r="F6" s="22">
        <f t="shared" si="0"/>
        <v>259087.08516500003</v>
      </c>
    </row>
    <row r="7" spans="1:6" x14ac:dyDescent="0.2">
      <c r="B7" s="22" t="s">
        <v>61</v>
      </c>
      <c r="C7" s="24" t="s">
        <v>62</v>
      </c>
      <c r="D7" s="24" t="s">
        <v>50</v>
      </c>
      <c r="E7" s="22">
        <v>74.634619000000001</v>
      </c>
      <c r="F7" s="22">
        <f t="shared" si="0"/>
        <v>22763.558795000001</v>
      </c>
    </row>
    <row r="8" spans="1:6" x14ac:dyDescent="0.2">
      <c r="B8" s="22" t="s">
        <v>61</v>
      </c>
      <c r="C8" s="24" t="s">
        <v>62</v>
      </c>
      <c r="D8" s="24" t="s">
        <v>52</v>
      </c>
      <c r="E8" s="22">
        <v>23.787386000000001</v>
      </c>
      <c r="F8" s="22">
        <f t="shared" si="0"/>
        <v>7255.1527300000007</v>
      </c>
    </row>
    <row r="9" spans="1:6" x14ac:dyDescent="0.2">
      <c r="B9" s="22" t="s">
        <v>61</v>
      </c>
      <c r="C9" s="24" t="s">
        <v>49</v>
      </c>
      <c r="D9" s="24" t="s">
        <v>47</v>
      </c>
      <c r="E9" s="22">
        <v>19017.012713</v>
      </c>
      <c r="F9" s="22">
        <f t="shared" si="0"/>
        <v>5800188.8774650004</v>
      </c>
    </row>
    <row r="10" spans="1:6" x14ac:dyDescent="0.2">
      <c r="B10" s="22" t="s">
        <v>61</v>
      </c>
      <c r="C10" s="24" t="s">
        <v>49</v>
      </c>
      <c r="D10" s="24" t="s">
        <v>48</v>
      </c>
      <c r="E10" s="22">
        <v>15195.32375</v>
      </c>
      <c r="F10" s="22">
        <f t="shared" si="0"/>
        <v>4634573.7437499994</v>
      </c>
    </row>
    <row r="11" spans="1:6" x14ac:dyDescent="0.2">
      <c r="B11" s="22" t="s">
        <v>61</v>
      </c>
      <c r="C11" s="24" t="s">
        <v>49</v>
      </c>
      <c r="D11" s="24" t="s">
        <v>49</v>
      </c>
      <c r="E11" s="22">
        <v>7942.0836470000004</v>
      </c>
      <c r="F11" s="22">
        <f t="shared" si="0"/>
        <v>2422335.5123350001</v>
      </c>
    </row>
    <row r="12" spans="1:6" x14ac:dyDescent="0.2">
      <c r="B12" s="22" t="s">
        <v>61</v>
      </c>
      <c r="C12" s="24" t="s">
        <v>49</v>
      </c>
      <c r="D12" s="24" t="s">
        <v>50</v>
      </c>
      <c r="E12" s="22">
        <v>2641.319551</v>
      </c>
      <c r="F12" s="22">
        <f t="shared" si="0"/>
        <v>805602.46305500006</v>
      </c>
    </row>
    <row r="13" spans="1:6" x14ac:dyDescent="0.2">
      <c r="B13" s="22" t="s">
        <v>61</v>
      </c>
      <c r="C13" s="24" t="s">
        <v>49</v>
      </c>
      <c r="D13" s="24" t="s">
        <v>52</v>
      </c>
      <c r="E13" s="22">
        <v>753.82222300000001</v>
      </c>
      <c r="F13" s="22">
        <f t="shared" si="0"/>
        <v>229915.77801499999</v>
      </c>
    </row>
    <row r="14" spans="1:6" x14ac:dyDescent="0.2">
      <c r="B14" s="22" t="s">
        <v>63</v>
      </c>
      <c r="C14" s="24" t="s">
        <v>62</v>
      </c>
      <c r="D14" s="24" t="s">
        <v>47</v>
      </c>
      <c r="E14" s="22">
        <v>13899.397761</v>
      </c>
      <c r="F14" s="22">
        <f t="shared" si="0"/>
        <v>4239316.3171049999</v>
      </c>
    </row>
    <row r="15" spans="1:6" x14ac:dyDescent="0.2">
      <c r="B15" s="22" t="s">
        <v>63</v>
      </c>
      <c r="C15" s="24" t="s">
        <v>62</v>
      </c>
      <c r="D15" s="24" t="s">
        <v>48</v>
      </c>
      <c r="E15" s="22">
        <v>16299.343583</v>
      </c>
      <c r="F15" s="22">
        <f t="shared" si="0"/>
        <v>4971299.7928149998</v>
      </c>
    </row>
    <row r="16" spans="1:6" x14ac:dyDescent="0.2">
      <c r="B16" s="22" t="s">
        <v>63</v>
      </c>
      <c r="C16" s="24" t="s">
        <v>62</v>
      </c>
      <c r="D16" s="24" t="s">
        <v>49</v>
      </c>
      <c r="E16" s="22">
        <v>7221.8693489999996</v>
      </c>
      <c r="F16" s="22">
        <f t="shared" si="0"/>
        <v>2202670.151445</v>
      </c>
    </row>
    <row r="17" spans="2:6" x14ac:dyDescent="0.2">
      <c r="B17" s="22" t="s">
        <v>63</v>
      </c>
      <c r="C17" s="24" t="s">
        <v>62</v>
      </c>
      <c r="D17" s="24" t="s">
        <v>50</v>
      </c>
      <c r="E17" s="22">
        <v>2301.1357119999998</v>
      </c>
      <c r="F17" s="22">
        <f t="shared" si="0"/>
        <v>701846.39215999993</v>
      </c>
    </row>
    <row r="18" spans="2:6" x14ac:dyDescent="0.2">
      <c r="B18" s="22" t="s">
        <v>63</v>
      </c>
      <c r="C18" s="24" t="s">
        <v>62</v>
      </c>
      <c r="D18" s="24" t="s">
        <v>52</v>
      </c>
      <c r="E18" s="22">
        <v>663.97140300000001</v>
      </c>
      <c r="F18" s="22">
        <f t="shared" si="0"/>
        <v>202511.27791500001</v>
      </c>
    </row>
    <row r="19" spans="2:6" x14ac:dyDescent="0.2">
      <c r="B19" s="22" t="s">
        <v>63</v>
      </c>
      <c r="C19" s="24" t="s">
        <v>49</v>
      </c>
      <c r="D19" s="24" t="s">
        <v>47</v>
      </c>
      <c r="E19" s="22">
        <v>40522.439043999999</v>
      </c>
      <c r="F19" s="22">
        <f t="shared" si="0"/>
        <v>12359343.90842</v>
      </c>
    </row>
    <row r="20" spans="2:6" x14ac:dyDescent="0.2">
      <c r="B20" s="22" t="s">
        <v>63</v>
      </c>
      <c r="C20" s="24" t="s">
        <v>49</v>
      </c>
      <c r="D20" s="24" t="s">
        <v>48</v>
      </c>
      <c r="E20" s="22">
        <v>50941.884011000002</v>
      </c>
      <c r="F20" s="22">
        <f t="shared" si="0"/>
        <v>15537274.623355001</v>
      </c>
    </row>
    <row r="21" spans="2:6" x14ac:dyDescent="0.2">
      <c r="B21" s="22" t="s">
        <v>63</v>
      </c>
      <c r="C21" s="24" t="s">
        <v>49</v>
      </c>
      <c r="D21" s="24" t="s">
        <v>49</v>
      </c>
      <c r="E21" s="22">
        <v>34373.902666000002</v>
      </c>
      <c r="F21" s="22">
        <f t="shared" si="0"/>
        <v>10484040.313130001</v>
      </c>
    </row>
    <row r="22" spans="2:6" x14ac:dyDescent="0.2">
      <c r="B22" s="22" t="s">
        <v>63</v>
      </c>
      <c r="C22" s="24" t="s">
        <v>49</v>
      </c>
      <c r="D22" s="24" t="s">
        <v>50</v>
      </c>
      <c r="E22" s="22">
        <v>17003.960322999999</v>
      </c>
      <c r="F22" s="22">
        <f t="shared" si="0"/>
        <v>5186207.898515</v>
      </c>
    </row>
    <row r="23" spans="2:6" x14ac:dyDescent="0.2">
      <c r="B23" s="22" t="s">
        <v>63</v>
      </c>
      <c r="C23" s="24" t="s">
        <v>49</v>
      </c>
      <c r="D23" s="24" t="s">
        <v>52</v>
      </c>
      <c r="E23" s="22">
        <v>11411.516635</v>
      </c>
      <c r="F23" s="22">
        <f t="shared" si="0"/>
        <v>3480512.5736750001</v>
      </c>
    </row>
    <row r="24" spans="2:6" x14ac:dyDescent="0.2">
      <c r="B24" s="22" t="s">
        <v>68</v>
      </c>
      <c r="C24" s="24" t="s">
        <v>62</v>
      </c>
      <c r="D24" s="24" t="s">
        <v>47</v>
      </c>
      <c r="E24" s="22">
        <v>183.24017499999999</v>
      </c>
      <c r="F24" s="22">
        <f t="shared" si="0"/>
        <v>55888.253375</v>
      </c>
    </row>
    <row r="25" spans="2:6" x14ac:dyDescent="0.2">
      <c r="B25" s="22" t="s">
        <v>68</v>
      </c>
      <c r="C25" s="24" t="s">
        <v>62</v>
      </c>
      <c r="D25" s="24" t="s">
        <v>48</v>
      </c>
      <c r="E25" s="22">
        <v>137.66613100000001</v>
      </c>
      <c r="F25" s="22">
        <f t="shared" si="0"/>
        <v>41988.169955000005</v>
      </c>
    </row>
    <row r="26" spans="2:6" x14ac:dyDescent="0.2">
      <c r="B26" s="22" t="s">
        <v>68</v>
      </c>
      <c r="C26" s="24" t="s">
        <v>62</v>
      </c>
      <c r="D26" s="24" t="s">
        <v>49</v>
      </c>
      <c r="E26" s="22">
        <v>90.367439000000005</v>
      </c>
      <c r="F26" s="22">
        <f t="shared" si="0"/>
        <v>27562.068895</v>
      </c>
    </row>
    <row r="27" spans="2:6" x14ac:dyDescent="0.2">
      <c r="B27" s="22" t="s">
        <v>68</v>
      </c>
      <c r="C27" s="24" t="s">
        <v>62</v>
      </c>
      <c r="D27" s="24" t="s">
        <v>50</v>
      </c>
      <c r="E27" s="22">
        <v>17.091797</v>
      </c>
      <c r="F27" s="22">
        <f t="shared" si="0"/>
        <v>5212.9980850000002</v>
      </c>
    </row>
    <row r="28" spans="2:6" x14ac:dyDescent="0.2">
      <c r="B28" s="22" t="s">
        <v>68</v>
      </c>
      <c r="C28" s="24" t="s">
        <v>49</v>
      </c>
      <c r="D28" s="24" t="s">
        <v>47</v>
      </c>
      <c r="E28" s="22">
        <v>1890.1669360000001</v>
      </c>
      <c r="F28" s="22">
        <f t="shared" si="0"/>
        <v>576500.91547999997</v>
      </c>
    </row>
    <row r="29" spans="2:6" x14ac:dyDescent="0.2">
      <c r="B29" s="22" t="s">
        <v>68</v>
      </c>
      <c r="C29" s="24" t="s">
        <v>49</v>
      </c>
      <c r="D29" s="24" t="s">
        <v>48</v>
      </c>
      <c r="E29" s="22">
        <v>2221.7933950000001</v>
      </c>
      <c r="F29" s="22">
        <f t="shared" si="0"/>
        <v>677646.98547499999</v>
      </c>
    </row>
    <row r="30" spans="2:6" x14ac:dyDescent="0.2">
      <c r="B30" s="22" t="s">
        <v>68</v>
      </c>
      <c r="C30" s="24" t="s">
        <v>49</v>
      </c>
      <c r="D30" s="24" t="s">
        <v>49</v>
      </c>
      <c r="E30" s="22">
        <v>1559.842717</v>
      </c>
      <c r="F30" s="22">
        <f t="shared" si="0"/>
        <v>475752.02868500003</v>
      </c>
    </row>
    <row r="31" spans="2:6" x14ac:dyDescent="0.2">
      <c r="B31" s="22" t="s">
        <v>68</v>
      </c>
      <c r="C31" s="24" t="s">
        <v>49</v>
      </c>
      <c r="D31" s="24" t="s">
        <v>50</v>
      </c>
      <c r="E31" s="22">
        <v>852.85473000000002</v>
      </c>
      <c r="F31" s="22">
        <f t="shared" si="0"/>
        <v>260120.69265000001</v>
      </c>
    </row>
    <row r="32" spans="2:6" x14ac:dyDescent="0.2">
      <c r="B32" s="22" t="s">
        <v>68</v>
      </c>
      <c r="C32" s="24" t="s">
        <v>49</v>
      </c>
      <c r="D32" s="24" t="s">
        <v>52</v>
      </c>
      <c r="E32" s="22">
        <v>147.72280900000001</v>
      </c>
      <c r="F32" s="22">
        <f t="shared" si="0"/>
        <v>45055.456745000003</v>
      </c>
    </row>
    <row r="33" spans="2:7" x14ac:dyDescent="0.2">
      <c r="B33" s="22" t="s">
        <v>69</v>
      </c>
      <c r="C33" s="24" t="s">
        <v>62</v>
      </c>
      <c r="D33" s="24" t="s">
        <v>47</v>
      </c>
      <c r="E33" s="22">
        <v>2602.9004089999999</v>
      </c>
      <c r="F33" s="22">
        <f t="shared" si="0"/>
        <v>793884.62474499992</v>
      </c>
    </row>
    <row r="34" spans="2:7" x14ac:dyDescent="0.2">
      <c r="B34" s="22" t="s">
        <v>69</v>
      </c>
      <c r="C34" s="24" t="s">
        <v>62</v>
      </c>
      <c r="D34" s="24" t="s">
        <v>48</v>
      </c>
      <c r="E34" s="22">
        <v>2748.0851400000001</v>
      </c>
      <c r="F34" s="22">
        <f t="shared" si="0"/>
        <v>838165.96770000004</v>
      </c>
    </row>
    <row r="35" spans="2:7" x14ac:dyDescent="0.2">
      <c r="B35" s="22" t="s">
        <v>69</v>
      </c>
      <c r="C35" s="24" t="s">
        <v>62</v>
      </c>
      <c r="D35" s="24" t="s">
        <v>49</v>
      </c>
      <c r="E35" s="32">
        <v>588.71556899999996</v>
      </c>
      <c r="F35" s="22">
        <f t="shared" si="0"/>
        <v>179558.24854499998</v>
      </c>
      <c r="G35" s="32"/>
    </row>
    <row r="36" spans="2:7" x14ac:dyDescent="0.2">
      <c r="B36" s="22" t="s">
        <v>69</v>
      </c>
      <c r="C36" s="24" t="s">
        <v>62</v>
      </c>
      <c r="D36" s="24" t="s">
        <v>50</v>
      </c>
      <c r="E36" s="32">
        <v>33.463434999999997</v>
      </c>
      <c r="F36" s="22">
        <f t="shared" si="0"/>
        <v>10206.347674999999</v>
      </c>
      <c r="G36" s="32"/>
    </row>
    <row r="37" spans="2:7" x14ac:dyDescent="0.2">
      <c r="B37" s="22" t="s">
        <v>69</v>
      </c>
      <c r="C37" s="24" t="s">
        <v>62</v>
      </c>
      <c r="D37" s="24" t="s">
        <v>52</v>
      </c>
      <c r="E37" s="32">
        <v>8.0916879999999995</v>
      </c>
      <c r="F37" s="22">
        <f t="shared" si="0"/>
        <v>2467.9648399999996</v>
      </c>
      <c r="G37" s="32"/>
    </row>
    <row r="38" spans="2:7" x14ac:dyDescent="0.2">
      <c r="B38" s="22" t="s">
        <v>69</v>
      </c>
      <c r="C38" s="24" t="s">
        <v>49</v>
      </c>
      <c r="D38" s="24" t="s">
        <v>47</v>
      </c>
      <c r="E38" s="32">
        <v>3155.0341659999999</v>
      </c>
      <c r="F38" s="22">
        <f t="shared" si="0"/>
        <v>962285.42062999995</v>
      </c>
      <c r="G38" s="32"/>
    </row>
    <row r="39" spans="2:7" x14ac:dyDescent="0.2">
      <c r="B39" s="22" t="s">
        <v>69</v>
      </c>
      <c r="C39" s="24" t="s">
        <v>49</v>
      </c>
      <c r="D39" s="24" t="s">
        <v>48</v>
      </c>
      <c r="E39" s="32">
        <v>10113.939488</v>
      </c>
      <c r="F39" s="22">
        <f t="shared" si="0"/>
        <v>3084751.5438399999</v>
      </c>
      <c r="G39" s="32"/>
    </row>
    <row r="40" spans="2:7" x14ac:dyDescent="0.2">
      <c r="B40" s="22" t="s">
        <v>69</v>
      </c>
      <c r="C40" s="24" t="s">
        <v>49</v>
      </c>
      <c r="D40" s="24" t="s">
        <v>49</v>
      </c>
      <c r="E40" s="32">
        <v>4967.803723</v>
      </c>
      <c r="F40" s="22">
        <f t="shared" si="0"/>
        <v>1515180.135515</v>
      </c>
      <c r="G40" s="32"/>
    </row>
    <row r="41" spans="2:7" x14ac:dyDescent="0.2">
      <c r="B41" s="22" t="s">
        <v>69</v>
      </c>
      <c r="C41" s="24" t="s">
        <v>49</v>
      </c>
      <c r="D41" s="24" t="s">
        <v>50</v>
      </c>
      <c r="E41" s="32">
        <v>389.33063399999998</v>
      </c>
      <c r="F41" s="22">
        <f t="shared" si="0"/>
        <v>118745.84336999999</v>
      </c>
      <c r="G41" s="32"/>
    </row>
    <row r="42" spans="2:7" x14ac:dyDescent="0.2">
      <c r="B42" s="22" t="s">
        <v>69</v>
      </c>
      <c r="C42" s="24" t="s">
        <v>49</v>
      </c>
      <c r="D42" s="24" t="s">
        <v>52</v>
      </c>
      <c r="E42" s="32">
        <v>51.547227999999997</v>
      </c>
      <c r="F42" s="22">
        <f t="shared" si="0"/>
        <v>15721.90454</v>
      </c>
      <c r="G42" s="32"/>
    </row>
    <row r="43" spans="2:7" x14ac:dyDescent="0.2">
      <c r="B43" s="22" t="s">
        <v>70</v>
      </c>
      <c r="C43" s="24" t="s">
        <v>62</v>
      </c>
      <c r="D43" s="24" t="s">
        <v>47</v>
      </c>
      <c r="E43" s="22">
        <v>172.80328800000001</v>
      </c>
      <c r="F43" s="22">
        <f t="shared" si="0"/>
        <v>52705.002840000001</v>
      </c>
    </row>
    <row r="44" spans="2:7" x14ac:dyDescent="0.2">
      <c r="B44" s="22" t="s">
        <v>70</v>
      </c>
      <c r="C44" s="24" t="s">
        <v>62</v>
      </c>
      <c r="D44" s="24" t="s">
        <v>48</v>
      </c>
      <c r="E44" s="22">
        <v>47.457434999999997</v>
      </c>
      <c r="F44" s="22">
        <f t="shared" si="0"/>
        <v>14474.517674999999</v>
      </c>
    </row>
    <row r="45" spans="2:7" x14ac:dyDescent="0.2">
      <c r="B45" s="22" t="s">
        <v>70</v>
      </c>
      <c r="C45" s="24" t="s">
        <v>49</v>
      </c>
      <c r="D45" s="24" t="s">
        <v>47</v>
      </c>
      <c r="E45" s="22">
        <v>817.68809099999999</v>
      </c>
      <c r="F45" s="22">
        <f t="shared" si="0"/>
        <v>249394.86775499998</v>
      </c>
    </row>
    <row r="46" spans="2:7" x14ac:dyDescent="0.2">
      <c r="B46" s="22" t="s">
        <v>70</v>
      </c>
      <c r="C46" s="24" t="s">
        <v>49</v>
      </c>
      <c r="D46" s="24" t="s">
        <v>48</v>
      </c>
      <c r="E46" s="22">
        <v>100.697863</v>
      </c>
      <c r="F46" s="22">
        <f t="shared" si="0"/>
        <v>30712.848214999998</v>
      </c>
    </row>
    <row r="47" spans="2:7" x14ac:dyDescent="0.2">
      <c r="B47" s="22" t="s">
        <v>70</v>
      </c>
      <c r="C47" s="24" t="s">
        <v>49</v>
      </c>
      <c r="D47" s="24" t="s">
        <v>50</v>
      </c>
      <c r="E47" s="25">
        <v>17.973967999999999</v>
      </c>
      <c r="F47" s="25">
        <f t="shared" si="0"/>
        <v>5482.0602399999998</v>
      </c>
    </row>
    <row r="48" spans="2:7" x14ac:dyDescent="0.2">
      <c r="E48" s="22">
        <f>SUMIF(D4:D47,"&lt;&gt;T",E4:E47)</f>
        <v>195072.32109200003</v>
      </c>
      <c r="F48" s="22">
        <f>SUMIF(D4:D47,"&lt;&gt;T",F4:F47)</f>
        <v>59497057.93305999</v>
      </c>
    </row>
  </sheetData>
  <conditionalFormatting sqref="E4:F47">
    <cfRule type="expression" dxfId="7" priority="2">
      <formula>$D4="T"</formula>
    </cfRule>
  </conditionalFormatting>
  <conditionalFormatting sqref="D4:D47">
    <cfRule type="cellIs" dxfId="6" priority="1" operator="equal">
      <formula>"T"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2" sqref="A2"/>
    </sheetView>
  </sheetViews>
  <sheetFormatPr defaultColWidth="8.85546875" defaultRowHeight="12" x14ac:dyDescent="0.2"/>
  <cols>
    <col min="1" max="1" width="8.85546875" style="22"/>
    <col min="2" max="3" width="8.85546875" style="24"/>
    <col min="4" max="8" width="8.85546875" style="22"/>
    <col min="9" max="10" width="8.85546875" style="24"/>
    <col min="11" max="11" width="13.42578125" style="24" bestFit="1" customWidth="1"/>
    <col min="12" max="16384" width="8.85546875" style="22"/>
  </cols>
  <sheetData>
    <row r="1" spans="1:12" x14ac:dyDescent="0.2">
      <c r="A1" s="21" t="s">
        <v>304</v>
      </c>
    </row>
    <row r="3" spans="1:12" x14ac:dyDescent="0.2">
      <c r="B3" s="28" t="s">
        <v>298</v>
      </c>
      <c r="C3" s="28" t="s">
        <v>299</v>
      </c>
      <c r="D3" s="28" t="s">
        <v>45</v>
      </c>
      <c r="E3" s="28" t="s">
        <v>302</v>
      </c>
      <c r="F3" s="28" t="s">
        <v>303</v>
      </c>
      <c r="I3" s="28" t="s">
        <v>298</v>
      </c>
      <c r="J3" s="28" t="s">
        <v>299</v>
      </c>
      <c r="K3" s="28" t="s">
        <v>305</v>
      </c>
      <c r="L3" s="28" t="s">
        <v>45</v>
      </c>
    </row>
    <row r="4" spans="1:12" x14ac:dyDescent="0.2">
      <c r="B4" s="24">
        <v>16</v>
      </c>
      <c r="C4" s="24" t="s">
        <v>271</v>
      </c>
      <c r="D4" s="22">
        <v>285153.937844</v>
      </c>
      <c r="E4" s="22">
        <v>172947.87324399999</v>
      </c>
      <c r="F4" s="22">
        <v>35247.637252</v>
      </c>
      <c r="I4" s="24">
        <v>16</v>
      </c>
      <c r="J4" s="24" t="s">
        <v>271</v>
      </c>
      <c r="K4" s="36" t="s">
        <v>47</v>
      </c>
      <c r="L4" s="37">
        <v>5533.6373910000002</v>
      </c>
    </row>
    <row r="5" spans="1:12" x14ac:dyDescent="0.2">
      <c r="B5" s="24">
        <v>16</v>
      </c>
      <c r="C5" s="24" t="s">
        <v>272</v>
      </c>
      <c r="D5" s="22">
        <v>548377.38051699998</v>
      </c>
      <c r="E5" s="22">
        <v>34249.243384000001</v>
      </c>
      <c r="F5" s="22">
        <v>12758.416703999999</v>
      </c>
      <c r="I5" s="24">
        <v>16</v>
      </c>
      <c r="J5" s="24" t="s">
        <v>271</v>
      </c>
      <c r="K5" s="24" t="s">
        <v>48</v>
      </c>
      <c r="L5" s="22">
        <v>11323.344047000001</v>
      </c>
    </row>
    <row r="6" spans="1:12" x14ac:dyDescent="0.2">
      <c r="B6" s="24">
        <v>16</v>
      </c>
      <c r="C6" s="24" t="s">
        <v>273</v>
      </c>
      <c r="D6" s="22">
        <v>293632.56732500001</v>
      </c>
      <c r="E6" s="22">
        <v>327.62092799999999</v>
      </c>
      <c r="F6" s="22">
        <v>208.66718900000001</v>
      </c>
      <c r="I6" s="24">
        <v>16</v>
      </c>
      <c r="J6" s="24" t="s">
        <v>271</v>
      </c>
      <c r="K6" s="24" t="s">
        <v>49</v>
      </c>
      <c r="L6" s="22">
        <v>11744.202057</v>
      </c>
    </row>
    <row r="7" spans="1:12" x14ac:dyDescent="0.2">
      <c r="B7" s="24">
        <v>16</v>
      </c>
      <c r="C7" s="24" t="s">
        <v>274</v>
      </c>
      <c r="D7" s="22">
        <v>182480.25396</v>
      </c>
      <c r="E7" s="22">
        <v>1917.837501</v>
      </c>
      <c r="F7" s="22">
        <v>865.69205899999997</v>
      </c>
      <c r="I7" s="24">
        <v>16</v>
      </c>
      <c r="J7" s="24" t="s">
        <v>271</v>
      </c>
      <c r="K7" s="24" t="s">
        <v>50</v>
      </c>
      <c r="L7" s="22">
        <v>5155.1885910000001</v>
      </c>
    </row>
    <row r="8" spans="1:12" x14ac:dyDescent="0.2">
      <c r="B8" s="24">
        <v>16</v>
      </c>
      <c r="C8" s="24" t="s">
        <v>275</v>
      </c>
      <c r="D8" s="22">
        <v>456774.83334100002</v>
      </c>
      <c r="I8" s="24">
        <v>16</v>
      </c>
      <c r="J8" s="24" t="s">
        <v>271</v>
      </c>
      <c r="K8" s="24" t="s">
        <v>52</v>
      </c>
      <c r="L8" s="22">
        <v>1491.2651659999999</v>
      </c>
    </row>
    <row r="9" spans="1:12" x14ac:dyDescent="0.2">
      <c r="B9" s="24">
        <v>16</v>
      </c>
      <c r="C9" s="24" t="s">
        <v>276</v>
      </c>
      <c r="D9" s="22">
        <v>408252.57175599999</v>
      </c>
      <c r="I9" s="24">
        <v>16</v>
      </c>
      <c r="J9" s="24" t="s">
        <v>272</v>
      </c>
      <c r="K9" s="36" t="s">
        <v>47</v>
      </c>
      <c r="L9" s="37">
        <v>4325.5472559999998</v>
      </c>
    </row>
    <row r="10" spans="1:12" x14ac:dyDescent="0.2">
      <c r="B10" s="24">
        <v>16</v>
      </c>
      <c r="C10" s="24" t="s">
        <v>277</v>
      </c>
      <c r="D10" s="22">
        <v>992701.74257400003</v>
      </c>
      <c r="E10" s="22">
        <v>341.084521</v>
      </c>
      <c r="I10" s="24">
        <v>16</v>
      </c>
      <c r="J10" s="24" t="s">
        <v>272</v>
      </c>
      <c r="K10" s="24" t="s">
        <v>48</v>
      </c>
      <c r="L10" s="22">
        <v>6202.3351270000003</v>
      </c>
    </row>
    <row r="11" spans="1:12" x14ac:dyDescent="0.2">
      <c r="B11" s="24">
        <v>16</v>
      </c>
      <c r="C11" s="24" t="s">
        <v>278</v>
      </c>
      <c r="D11" s="22">
        <v>434394.39318299998</v>
      </c>
      <c r="E11" s="22">
        <v>420.39467999999999</v>
      </c>
      <c r="F11" s="22">
        <v>357.96774499999998</v>
      </c>
      <c r="I11" s="24">
        <v>16</v>
      </c>
      <c r="J11" s="24" t="s">
        <v>272</v>
      </c>
      <c r="K11" s="24" t="s">
        <v>49</v>
      </c>
      <c r="L11" s="22">
        <v>2070.1207169999998</v>
      </c>
    </row>
    <row r="12" spans="1:12" x14ac:dyDescent="0.2">
      <c r="B12" s="24">
        <v>16</v>
      </c>
      <c r="C12" s="24" t="s">
        <v>279</v>
      </c>
      <c r="D12" s="22">
        <v>437894.547158</v>
      </c>
      <c r="E12" s="22">
        <v>9159.0271310000007</v>
      </c>
      <c r="F12" s="22">
        <v>4614.2192500000001</v>
      </c>
      <c r="I12" s="24">
        <v>16</v>
      </c>
      <c r="J12" s="24" t="s">
        <v>272</v>
      </c>
      <c r="K12" s="24" t="s">
        <v>50</v>
      </c>
      <c r="L12" s="22">
        <v>159.74140800000001</v>
      </c>
    </row>
    <row r="13" spans="1:12" x14ac:dyDescent="0.2">
      <c r="B13" s="24">
        <v>16</v>
      </c>
      <c r="C13" s="24" t="s">
        <v>280</v>
      </c>
      <c r="D13" s="22">
        <v>262549.41395800002</v>
      </c>
      <c r="E13" s="22">
        <v>4411.9133300000003</v>
      </c>
      <c r="F13" s="22">
        <v>1705.068372</v>
      </c>
      <c r="I13" s="24">
        <v>16</v>
      </c>
      <c r="J13" s="24" t="s">
        <v>272</v>
      </c>
      <c r="K13" s="24" t="s">
        <v>52</v>
      </c>
      <c r="L13" s="22">
        <v>0.67219600000000002</v>
      </c>
    </row>
    <row r="14" spans="1:12" x14ac:dyDescent="0.2">
      <c r="B14" s="24">
        <v>16</v>
      </c>
      <c r="C14" s="24" t="s">
        <v>281</v>
      </c>
      <c r="D14" s="22">
        <v>222041.165209</v>
      </c>
      <c r="E14" s="22">
        <v>1019.290701</v>
      </c>
      <c r="I14" s="24">
        <v>16</v>
      </c>
      <c r="J14" s="24" t="s">
        <v>273</v>
      </c>
      <c r="K14" s="36" t="s">
        <v>47</v>
      </c>
      <c r="L14" s="37">
        <v>208.66718900000001</v>
      </c>
    </row>
    <row r="15" spans="1:12" x14ac:dyDescent="0.2">
      <c r="B15" s="24">
        <v>16</v>
      </c>
      <c r="C15" s="24" t="s">
        <v>282</v>
      </c>
      <c r="D15" s="22">
        <v>206201.82103799999</v>
      </c>
      <c r="E15" s="22">
        <v>18727.285377</v>
      </c>
      <c r="F15" s="22">
        <v>4323.4846610000004</v>
      </c>
      <c r="I15" s="24">
        <v>16</v>
      </c>
      <c r="J15" s="24" t="s">
        <v>274</v>
      </c>
      <c r="K15" s="36" t="s">
        <v>47</v>
      </c>
      <c r="L15" s="37">
        <v>743.03697299999999</v>
      </c>
    </row>
    <row r="16" spans="1:12" x14ac:dyDescent="0.2">
      <c r="B16" s="24">
        <v>16</v>
      </c>
      <c r="C16" s="24" t="s">
        <v>283</v>
      </c>
      <c r="D16" s="22">
        <v>204430.11006100001</v>
      </c>
      <c r="E16" s="22">
        <v>12116.327667</v>
      </c>
      <c r="F16" s="22">
        <v>10414.79335</v>
      </c>
      <c r="I16" s="24">
        <v>16</v>
      </c>
      <c r="J16" s="24" t="s">
        <v>274</v>
      </c>
      <c r="K16" s="24" t="s">
        <v>48</v>
      </c>
      <c r="L16" s="22">
        <v>122.655086</v>
      </c>
    </row>
    <row r="17" spans="2:12" x14ac:dyDescent="0.2">
      <c r="B17" s="24">
        <v>16</v>
      </c>
      <c r="C17" s="24" t="s">
        <v>284</v>
      </c>
      <c r="D17" s="22">
        <v>151750.11506400001</v>
      </c>
      <c r="E17" s="22">
        <v>12941.108679000001</v>
      </c>
      <c r="F17" s="22">
        <v>7061.2475489999997</v>
      </c>
      <c r="I17" s="24">
        <v>16</v>
      </c>
      <c r="J17" s="24" t="s">
        <v>278</v>
      </c>
      <c r="K17" s="36" t="s">
        <v>47</v>
      </c>
      <c r="L17" s="37">
        <v>316.14555300000001</v>
      </c>
    </row>
    <row r="18" spans="2:12" x14ac:dyDescent="0.2">
      <c r="B18" s="24">
        <v>16</v>
      </c>
      <c r="C18" s="24" t="s">
        <v>285</v>
      </c>
      <c r="D18" s="22">
        <v>186880.87305699999</v>
      </c>
      <c r="E18" s="22">
        <v>25698.593602000001</v>
      </c>
      <c r="F18" s="22">
        <v>15765.885815</v>
      </c>
      <c r="I18" s="24">
        <v>16</v>
      </c>
      <c r="J18" s="24" t="s">
        <v>278</v>
      </c>
      <c r="K18" s="24" t="s">
        <v>48</v>
      </c>
      <c r="L18" s="22">
        <v>41.822192000000001</v>
      </c>
    </row>
    <row r="19" spans="2:12" x14ac:dyDescent="0.2">
      <c r="B19" s="24">
        <v>16</v>
      </c>
      <c r="C19" s="24" t="s">
        <v>286</v>
      </c>
      <c r="D19" s="22">
        <v>870790.35836199997</v>
      </c>
      <c r="I19" s="24">
        <v>16</v>
      </c>
      <c r="J19" s="24" t="s">
        <v>279</v>
      </c>
      <c r="K19" s="36" t="s">
        <v>47</v>
      </c>
      <c r="L19" s="37">
        <v>3968.5483989999998</v>
      </c>
    </row>
    <row r="20" spans="2:12" x14ac:dyDescent="0.2">
      <c r="B20" s="24">
        <v>24</v>
      </c>
      <c r="C20" s="24" t="s">
        <v>287</v>
      </c>
      <c r="D20" s="22">
        <v>12217.759673</v>
      </c>
      <c r="E20" s="22">
        <v>24.114405000000001</v>
      </c>
      <c r="F20" s="22">
        <v>22.897373999999999</v>
      </c>
      <c r="I20" s="24">
        <v>16</v>
      </c>
      <c r="J20" s="24" t="s">
        <v>279</v>
      </c>
      <c r="K20" s="24" t="s">
        <v>48</v>
      </c>
      <c r="L20" s="22">
        <v>645.67085099999997</v>
      </c>
    </row>
    <row r="21" spans="2:12" x14ac:dyDescent="0.2">
      <c r="B21" s="24">
        <v>24</v>
      </c>
      <c r="C21" s="24" t="s">
        <v>288</v>
      </c>
      <c r="D21" s="22">
        <v>951713.79781799996</v>
      </c>
      <c r="E21" s="22">
        <v>10143.625929</v>
      </c>
      <c r="F21" s="22">
        <v>2185.6732609999999</v>
      </c>
      <c r="I21" s="24">
        <v>16</v>
      </c>
      <c r="J21" s="24" t="s">
        <v>280</v>
      </c>
      <c r="K21" s="36" t="s">
        <v>47</v>
      </c>
      <c r="L21" s="37">
        <v>1527.3406950000001</v>
      </c>
    </row>
    <row r="22" spans="2:12" x14ac:dyDescent="0.2">
      <c r="B22" s="24">
        <v>24</v>
      </c>
      <c r="C22" s="24" t="s">
        <v>289</v>
      </c>
      <c r="D22" s="22">
        <v>1280895.8505160001</v>
      </c>
      <c r="E22" s="22">
        <v>56935.640807000003</v>
      </c>
      <c r="F22" s="22">
        <v>35505.33726</v>
      </c>
      <c r="I22" s="24">
        <v>16</v>
      </c>
      <c r="J22" s="24" t="s">
        <v>280</v>
      </c>
      <c r="K22" s="24" t="s">
        <v>48</v>
      </c>
      <c r="L22" s="22">
        <v>147.694187</v>
      </c>
    </row>
    <row r="23" spans="2:12" x14ac:dyDescent="0.2">
      <c r="B23" s="24">
        <v>24</v>
      </c>
      <c r="C23" s="24" t="s">
        <v>290</v>
      </c>
      <c r="D23" s="22">
        <v>744805.58445199998</v>
      </c>
      <c r="E23" s="22">
        <v>37673.968682999999</v>
      </c>
      <c r="F23" s="22">
        <v>22742.970042000001</v>
      </c>
      <c r="I23" s="24">
        <v>16</v>
      </c>
      <c r="J23" s="24" t="s">
        <v>280</v>
      </c>
      <c r="K23" s="24" t="s">
        <v>49</v>
      </c>
      <c r="L23" s="22">
        <v>30.033488999999999</v>
      </c>
    </row>
    <row r="24" spans="2:12" x14ac:dyDescent="0.2">
      <c r="B24" s="24">
        <v>24</v>
      </c>
      <c r="C24" s="24" t="s">
        <v>291</v>
      </c>
      <c r="D24" s="22">
        <v>1375695.0931490001</v>
      </c>
      <c r="E24" s="22">
        <v>14514.212043</v>
      </c>
      <c r="F24" s="22">
        <v>7138.8563439999998</v>
      </c>
      <c r="I24" s="24">
        <v>16</v>
      </c>
      <c r="J24" s="24" t="s">
        <v>282</v>
      </c>
      <c r="K24" s="36" t="s">
        <v>47</v>
      </c>
      <c r="L24" s="37">
        <v>3720.9521610000002</v>
      </c>
    </row>
    <row r="25" spans="2:12" x14ac:dyDescent="0.2">
      <c r="B25" s="24">
        <v>24</v>
      </c>
      <c r="C25" s="24" t="s">
        <v>292</v>
      </c>
      <c r="D25" s="22">
        <v>1006113.224893</v>
      </c>
      <c r="E25" s="22">
        <v>379434.13770000002</v>
      </c>
      <c r="F25" s="22">
        <v>204500.566013</v>
      </c>
      <c r="I25" s="24">
        <v>16</v>
      </c>
      <c r="J25" s="24" t="s">
        <v>282</v>
      </c>
      <c r="K25" s="24" t="s">
        <v>48</v>
      </c>
      <c r="L25" s="22">
        <v>575.97799499999996</v>
      </c>
    </row>
    <row r="26" spans="2:12" x14ac:dyDescent="0.2">
      <c r="B26" s="24">
        <v>24</v>
      </c>
      <c r="C26" s="24" t="s">
        <v>293</v>
      </c>
      <c r="D26" s="22">
        <v>234223.58770400001</v>
      </c>
      <c r="E26" s="22">
        <v>3398.0592499999998</v>
      </c>
      <c r="F26" s="22">
        <v>3107.2705460000002</v>
      </c>
      <c r="I26" s="24">
        <v>16</v>
      </c>
      <c r="J26" s="24" t="s">
        <v>282</v>
      </c>
      <c r="K26" s="24" t="s">
        <v>49</v>
      </c>
      <c r="L26" s="22">
        <v>26.554504999999999</v>
      </c>
    </row>
    <row r="27" spans="2:12" x14ac:dyDescent="0.2">
      <c r="B27" s="24">
        <v>24</v>
      </c>
      <c r="C27" s="24" t="s">
        <v>294</v>
      </c>
      <c r="D27" s="22">
        <v>504245.933227</v>
      </c>
      <c r="E27" s="22">
        <v>25179.570738999999</v>
      </c>
      <c r="F27" s="22">
        <v>12078.356344</v>
      </c>
      <c r="I27" s="24">
        <v>16</v>
      </c>
      <c r="J27" s="24" t="s">
        <v>283</v>
      </c>
      <c r="K27" s="36" t="s">
        <v>47</v>
      </c>
      <c r="L27" s="37">
        <v>4966.5725009999996</v>
      </c>
    </row>
    <row r="28" spans="2:12" x14ac:dyDescent="0.2">
      <c r="B28" s="24">
        <v>24</v>
      </c>
      <c r="C28" s="24" t="s">
        <v>295</v>
      </c>
      <c r="D28" s="22">
        <v>669702.38284400001</v>
      </c>
      <c r="E28" s="22">
        <v>52307.946380000001</v>
      </c>
      <c r="F28" s="22">
        <v>24775.469231999999</v>
      </c>
      <c r="I28" s="24">
        <v>16</v>
      </c>
      <c r="J28" s="24" t="s">
        <v>283</v>
      </c>
      <c r="K28" s="24" t="s">
        <v>48</v>
      </c>
      <c r="L28" s="22">
        <v>4465.6705620000002</v>
      </c>
    </row>
    <row r="29" spans="2:12" x14ac:dyDescent="0.2">
      <c r="B29" s="24">
        <v>24</v>
      </c>
      <c r="C29" s="24" t="s">
        <v>296</v>
      </c>
      <c r="D29" s="22">
        <v>432696.85640300001</v>
      </c>
      <c r="E29" s="22">
        <v>15956.391736</v>
      </c>
      <c r="F29" s="22">
        <v>11591.140755</v>
      </c>
      <c r="I29" s="24">
        <v>16</v>
      </c>
      <c r="J29" s="24" t="s">
        <v>283</v>
      </c>
      <c r="K29" s="24" t="s">
        <v>49</v>
      </c>
      <c r="L29" s="22">
        <v>982.55028700000003</v>
      </c>
    </row>
    <row r="30" spans="2:12" x14ac:dyDescent="0.2">
      <c r="B30" s="24">
        <v>24</v>
      </c>
      <c r="C30" s="24" t="s">
        <v>297</v>
      </c>
      <c r="D30" s="25">
        <v>60.428517999999997</v>
      </c>
      <c r="E30" s="25"/>
      <c r="F30" s="25"/>
      <c r="I30" s="24">
        <v>16</v>
      </c>
      <c r="J30" s="24" t="s">
        <v>284</v>
      </c>
      <c r="K30" s="36" t="s">
        <v>47</v>
      </c>
      <c r="L30" s="37">
        <v>2848.3751400000001</v>
      </c>
    </row>
    <row r="31" spans="2:12" x14ac:dyDescent="0.2">
      <c r="D31" s="22">
        <f>SUM(D4:D30)</f>
        <v>13356676.583604001</v>
      </c>
      <c r="E31" s="22">
        <f>SUM(E4:E30)</f>
        <v>889845.26841699996</v>
      </c>
      <c r="F31" s="22">
        <f>SUM(F4:F30)</f>
        <v>416971.61711699993</v>
      </c>
      <c r="I31" s="24">
        <v>16</v>
      </c>
      <c r="J31" s="24" t="s">
        <v>284</v>
      </c>
      <c r="K31" s="24" t="s">
        <v>48</v>
      </c>
      <c r="L31" s="22">
        <v>3223.2069190000002</v>
      </c>
    </row>
    <row r="32" spans="2:12" x14ac:dyDescent="0.2">
      <c r="B32" s="35" t="s">
        <v>300</v>
      </c>
      <c r="I32" s="24">
        <v>16</v>
      </c>
      <c r="J32" s="24" t="s">
        <v>284</v>
      </c>
      <c r="K32" s="24" t="s">
        <v>49</v>
      </c>
      <c r="L32" s="22">
        <v>927.53062999999997</v>
      </c>
    </row>
    <row r="33" spans="2:12" x14ac:dyDescent="0.2">
      <c r="B33" s="35" t="s">
        <v>301</v>
      </c>
      <c r="I33" s="24">
        <v>16</v>
      </c>
      <c r="J33" s="24" t="s">
        <v>284</v>
      </c>
      <c r="K33" s="24" t="s">
        <v>50</v>
      </c>
      <c r="L33" s="22">
        <v>62.134861000000001</v>
      </c>
    </row>
    <row r="34" spans="2:12" x14ac:dyDescent="0.2">
      <c r="I34" s="24">
        <v>16</v>
      </c>
      <c r="J34" s="24" t="s">
        <v>285</v>
      </c>
      <c r="K34" s="36" t="s">
        <v>47</v>
      </c>
      <c r="L34" s="37">
        <v>9789.6468160000004</v>
      </c>
    </row>
    <row r="35" spans="2:12" x14ac:dyDescent="0.2">
      <c r="I35" s="24">
        <v>16</v>
      </c>
      <c r="J35" s="24" t="s">
        <v>285</v>
      </c>
      <c r="K35" s="24" t="s">
        <v>48</v>
      </c>
      <c r="L35" s="22">
        <v>5612.1991900000003</v>
      </c>
    </row>
    <row r="36" spans="2:12" x14ac:dyDescent="0.2">
      <c r="I36" s="24">
        <v>16</v>
      </c>
      <c r="J36" s="24" t="s">
        <v>285</v>
      </c>
      <c r="K36" s="24" t="s">
        <v>49</v>
      </c>
      <c r="L36" s="22">
        <v>364.03980899999999</v>
      </c>
    </row>
    <row r="37" spans="2:12" x14ac:dyDescent="0.2">
      <c r="I37" s="24">
        <v>24</v>
      </c>
      <c r="J37" s="24" t="s">
        <v>287</v>
      </c>
      <c r="K37" s="24" t="s">
        <v>48</v>
      </c>
      <c r="L37" s="22">
        <v>22.897373999999999</v>
      </c>
    </row>
    <row r="38" spans="2:12" x14ac:dyDescent="0.2">
      <c r="I38" s="24">
        <v>24</v>
      </c>
      <c r="J38" s="24" t="s">
        <v>288</v>
      </c>
      <c r="K38" s="36" t="s">
        <v>47</v>
      </c>
      <c r="L38" s="37">
        <v>2185.6732609999999</v>
      </c>
    </row>
    <row r="39" spans="2:12" x14ac:dyDescent="0.2">
      <c r="I39" s="24">
        <v>24</v>
      </c>
      <c r="J39" s="24" t="s">
        <v>289</v>
      </c>
      <c r="K39" s="36" t="s">
        <v>47</v>
      </c>
      <c r="L39" s="37">
        <v>17349.500157999999</v>
      </c>
    </row>
    <row r="40" spans="2:12" x14ac:dyDescent="0.2">
      <c r="I40" s="24">
        <v>24</v>
      </c>
      <c r="J40" s="24" t="s">
        <v>289</v>
      </c>
      <c r="K40" s="24" t="s">
        <v>48</v>
      </c>
      <c r="L40" s="22">
        <v>15800.904318999999</v>
      </c>
    </row>
    <row r="41" spans="2:12" x14ac:dyDescent="0.2">
      <c r="I41" s="24">
        <v>24</v>
      </c>
      <c r="J41" s="24" t="s">
        <v>289</v>
      </c>
      <c r="K41" s="24" t="s">
        <v>49</v>
      </c>
      <c r="L41" s="22">
        <v>2354.9327819999999</v>
      </c>
    </row>
    <row r="42" spans="2:12" x14ac:dyDescent="0.2">
      <c r="I42" s="24">
        <v>24</v>
      </c>
      <c r="J42" s="24" t="s">
        <v>290</v>
      </c>
      <c r="K42" s="24" t="s">
        <v>47</v>
      </c>
      <c r="L42" s="22">
        <v>14378.33448</v>
      </c>
    </row>
    <row r="43" spans="2:12" x14ac:dyDescent="0.2">
      <c r="I43" s="24">
        <v>24</v>
      </c>
      <c r="J43" s="24" t="s">
        <v>290</v>
      </c>
      <c r="K43" s="36" t="s">
        <v>48</v>
      </c>
      <c r="L43" s="37">
        <v>7705.5560750000004</v>
      </c>
    </row>
    <row r="44" spans="2:12" x14ac:dyDescent="0.2">
      <c r="I44" s="24">
        <v>24</v>
      </c>
      <c r="J44" s="24" t="s">
        <v>290</v>
      </c>
      <c r="K44" s="24" t="s">
        <v>49</v>
      </c>
      <c r="L44" s="22">
        <v>645.80960800000003</v>
      </c>
    </row>
    <row r="45" spans="2:12" x14ac:dyDescent="0.2">
      <c r="I45" s="24">
        <v>24</v>
      </c>
      <c r="J45" s="24" t="s">
        <v>290</v>
      </c>
      <c r="K45" s="24" t="s">
        <v>50</v>
      </c>
      <c r="L45" s="22">
        <v>13.269880000000001</v>
      </c>
    </row>
    <row r="46" spans="2:12" x14ac:dyDescent="0.2">
      <c r="I46" s="24">
        <v>24</v>
      </c>
      <c r="J46" s="24" t="s">
        <v>291</v>
      </c>
      <c r="K46" s="36" t="s">
        <v>47</v>
      </c>
      <c r="L46" s="37">
        <v>4327.8213370000003</v>
      </c>
    </row>
    <row r="47" spans="2:12" x14ac:dyDescent="0.2">
      <c r="I47" s="24">
        <v>24</v>
      </c>
      <c r="J47" s="24" t="s">
        <v>291</v>
      </c>
      <c r="K47" s="24" t="s">
        <v>48</v>
      </c>
      <c r="L47" s="22">
        <v>2531.2756340000001</v>
      </c>
    </row>
    <row r="48" spans="2:12" x14ac:dyDescent="0.2">
      <c r="I48" s="24">
        <v>24</v>
      </c>
      <c r="J48" s="24" t="s">
        <v>291</v>
      </c>
      <c r="K48" s="24" t="s">
        <v>49</v>
      </c>
      <c r="L48" s="22">
        <v>190.03356199999999</v>
      </c>
    </row>
    <row r="49" spans="9:12" x14ac:dyDescent="0.2">
      <c r="I49" s="24">
        <v>24</v>
      </c>
      <c r="J49" s="24" t="s">
        <v>291</v>
      </c>
      <c r="K49" s="24" t="s">
        <v>50</v>
      </c>
      <c r="L49" s="22">
        <v>89.725810999999993</v>
      </c>
    </row>
    <row r="50" spans="9:12" x14ac:dyDescent="0.2">
      <c r="I50" s="24">
        <v>24</v>
      </c>
      <c r="J50" s="24" t="s">
        <v>292</v>
      </c>
      <c r="K50" s="36" t="s">
        <v>47</v>
      </c>
      <c r="L50" s="37">
        <v>25771.113440000001</v>
      </c>
    </row>
    <row r="51" spans="9:12" x14ac:dyDescent="0.2">
      <c r="I51" s="24">
        <v>24</v>
      </c>
      <c r="J51" s="24" t="s">
        <v>292</v>
      </c>
      <c r="K51" s="24" t="s">
        <v>48</v>
      </c>
      <c r="L51" s="22">
        <v>64784.038925000001</v>
      </c>
    </row>
    <row r="52" spans="9:12" x14ac:dyDescent="0.2">
      <c r="I52" s="24">
        <v>24</v>
      </c>
      <c r="J52" s="24" t="s">
        <v>292</v>
      </c>
      <c r="K52" s="24" t="s">
        <v>49</v>
      </c>
      <c r="L52" s="22">
        <v>60431.846604999999</v>
      </c>
    </row>
    <row r="53" spans="9:12" x14ac:dyDescent="0.2">
      <c r="I53" s="24">
        <v>24</v>
      </c>
      <c r="J53" s="24" t="s">
        <v>292</v>
      </c>
      <c r="K53" s="24" t="s">
        <v>50</v>
      </c>
      <c r="L53" s="22">
        <v>32222.274423999999</v>
      </c>
    </row>
    <row r="54" spans="9:12" x14ac:dyDescent="0.2">
      <c r="I54" s="24">
        <v>24</v>
      </c>
      <c r="J54" s="24" t="s">
        <v>292</v>
      </c>
      <c r="K54" s="24" t="s">
        <v>52</v>
      </c>
      <c r="L54" s="22">
        <v>21291.29262</v>
      </c>
    </row>
    <row r="55" spans="9:12" x14ac:dyDescent="0.2">
      <c r="I55" s="24">
        <v>24</v>
      </c>
      <c r="J55" s="24" t="s">
        <v>293</v>
      </c>
      <c r="K55" s="36" t="s">
        <v>47</v>
      </c>
      <c r="L55" s="37">
        <v>1986.8215789999999</v>
      </c>
    </row>
    <row r="56" spans="9:12" x14ac:dyDescent="0.2">
      <c r="I56" s="24">
        <v>24</v>
      </c>
      <c r="J56" s="24" t="s">
        <v>293</v>
      </c>
      <c r="K56" s="24" t="s">
        <v>48</v>
      </c>
      <c r="L56" s="22">
        <v>1091.6749689999999</v>
      </c>
    </row>
    <row r="57" spans="9:12" x14ac:dyDescent="0.2">
      <c r="I57" s="24">
        <v>24</v>
      </c>
      <c r="J57" s="24" t="s">
        <v>293</v>
      </c>
      <c r="K57" s="24" t="s">
        <v>49</v>
      </c>
      <c r="L57" s="22">
        <v>28.773997999999999</v>
      </c>
    </row>
    <row r="58" spans="9:12" x14ac:dyDescent="0.2">
      <c r="I58" s="24">
        <v>24</v>
      </c>
      <c r="J58" s="24" t="s">
        <v>294</v>
      </c>
      <c r="K58" s="36" t="s">
        <v>47</v>
      </c>
      <c r="L58" s="37">
        <v>9424.6953020000001</v>
      </c>
    </row>
    <row r="59" spans="9:12" x14ac:dyDescent="0.2">
      <c r="I59" s="24">
        <v>24</v>
      </c>
      <c r="J59" s="24" t="s">
        <v>294</v>
      </c>
      <c r="K59" s="24" t="s">
        <v>48</v>
      </c>
      <c r="L59" s="22">
        <v>2567.0443679999998</v>
      </c>
    </row>
    <row r="60" spans="9:12" x14ac:dyDescent="0.2">
      <c r="I60" s="24">
        <v>24</v>
      </c>
      <c r="J60" s="24" t="s">
        <v>294</v>
      </c>
      <c r="K60" s="24" t="s">
        <v>49</v>
      </c>
      <c r="L60" s="22">
        <v>69.253651000000005</v>
      </c>
    </row>
    <row r="61" spans="9:12" x14ac:dyDescent="0.2">
      <c r="I61" s="24">
        <v>24</v>
      </c>
      <c r="J61" s="24" t="s">
        <v>294</v>
      </c>
      <c r="K61" s="24" t="s">
        <v>50</v>
      </c>
      <c r="L61" s="22">
        <v>17.363023999999999</v>
      </c>
    </row>
    <row r="62" spans="9:12" x14ac:dyDescent="0.2">
      <c r="I62" s="24">
        <v>24</v>
      </c>
      <c r="J62" s="24" t="s">
        <v>295</v>
      </c>
      <c r="K62" s="36" t="s">
        <v>47</v>
      </c>
      <c r="L62" s="37">
        <v>13300.800217</v>
      </c>
    </row>
    <row r="63" spans="9:12" x14ac:dyDescent="0.2">
      <c r="I63" s="24">
        <v>24</v>
      </c>
      <c r="J63" s="24" t="s">
        <v>295</v>
      </c>
      <c r="K63" s="24" t="s">
        <v>48</v>
      </c>
      <c r="L63" s="22">
        <v>8464.3574910000007</v>
      </c>
    </row>
    <row r="64" spans="9:12" x14ac:dyDescent="0.2">
      <c r="I64" s="24">
        <v>24</v>
      </c>
      <c r="J64" s="24" t="s">
        <v>295</v>
      </c>
      <c r="K64" s="24" t="s">
        <v>49</v>
      </c>
      <c r="L64" s="22">
        <v>1938.200202</v>
      </c>
    </row>
    <row r="65" spans="9:13" x14ac:dyDescent="0.2">
      <c r="I65" s="24">
        <v>24</v>
      </c>
      <c r="J65" s="24" t="s">
        <v>295</v>
      </c>
      <c r="K65" s="24" t="s">
        <v>50</v>
      </c>
      <c r="L65" s="22">
        <v>378.36431199999998</v>
      </c>
    </row>
    <row r="66" spans="9:13" x14ac:dyDescent="0.2">
      <c r="I66" s="24">
        <v>24</v>
      </c>
      <c r="J66" s="24" t="s">
        <v>295</v>
      </c>
      <c r="K66" s="24" t="s">
        <v>52</v>
      </c>
      <c r="L66" s="22">
        <v>693.74701000000005</v>
      </c>
    </row>
    <row r="67" spans="9:13" x14ac:dyDescent="0.2">
      <c r="I67" s="24">
        <v>24</v>
      </c>
      <c r="J67" s="24" t="s">
        <v>296</v>
      </c>
      <c r="K67" s="36" t="s">
        <v>47</v>
      </c>
      <c r="L67" s="37">
        <v>5148.5410670000001</v>
      </c>
    </row>
    <row r="68" spans="9:13" x14ac:dyDescent="0.2">
      <c r="I68" s="24">
        <v>24</v>
      </c>
      <c r="J68" s="24" t="s">
        <v>296</v>
      </c>
      <c r="K68" s="24" t="s">
        <v>48</v>
      </c>
      <c r="L68" s="22">
        <v>6411.076959</v>
      </c>
    </row>
    <row r="69" spans="9:13" x14ac:dyDescent="0.2">
      <c r="I69" s="24">
        <v>24</v>
      </c>
      <c r="J69" s="24" t="s">
        <v>296</v>
      </c>
      <c r="K69" s="24" t="s">
        <v>49</v>
      </c>
      <c r="L69" s="25">
        <v>31.522729999999999</v>
      </c>
    </row>
    <row r="70" spans="9:13" x14ac:dyDescent="0.2">
      <c r="L70" s="22">
        <f>SUMIF(K4:K69,"&lt;&gt;T",L4:L69)</f>
        <v>285149.84620500001</v>
      </c>
      <c r="M70" s="38" t="s">
        <v>306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selection activeCell="I28" sqref="I28"/>
    </sheetView>
  </sheetViews>
  <sheetFormatPr defaultColWidth="8.85546875" defaultRowHeight="12" x14ac:dyDescent="0.2"/>
  <cols>
    <col min="1" max="1" width="8.85546875" style="22"/>
    <col min="2" max="2" width="16.7109375" style="22" customWidth="1"/>
    <col min="3" max="4" width="8.85546875" style="24"/>
    <col min="5" max="16384" width="8.85546875" style="22"/>
  </cols>
  <sheetData>
    <row r="1" spans="1:6" x14ac:dyDescent="0.2">
      <c r="A1" s="21" t="s">
        <v>93</v>
      </c>
    </row>
    <row r="3" spans="1:6" ht="24" x14ac:dyDescent="0.2">
      <c r="B3" s="28" t="s">
        <v>71</v>
      </c>
      <c r="C3" s="29" t="s">
        <v>60</v>
      </c>
      <c r="D3" s="28" t="s">
        <v>44</v>
      </c>
      <c r="E3" s="28" t="s">
        <v>59</v>
      </c>
      <c r="F3" s="28" t="s">
        <v>66</v>
      </c>
    </row>
    <row r="4" spans="1:6" x14ac:dyDescent="0.2">
      <c r="B4" s="22" t="s">
        <v>238</v>
      </c>
      <c r="C4" s="24" t="s">
        <v>62</v>
      </c>
      <c r="D4" s="24" t="s">
        <v>47</v>
      </c>
      <c r="E4" s="22">
        <v>0.15951899999999999</v>
      </c>
      <c r="F4" s="22">
        <f t="shared" ref="F4:F35" si="0">E4*305</f>
        <v>48.653295</v>
      </c>
    </row>
    <row r="5" spans="1:6" x14ac:dyDescent="0.2">
      <c r="B5" s="22" t="s">
        <v>238</v>
      </c>
      <c r="C5" s="24" t="s">
        <v>49</v>
      </c>
      <c r="D5" s="24" t="s">
        <v>47</v>
      </c>
      <c r="E5" s="22">
        <v>4.3753000000000002</v>
      </c>
      <c r="F5" s="22">
        <f t="shared" si="0"/>
        <v>1334.4665</v>
      </c>
    </row>
    <row r="6" spans="1:6" x14ac:dyDescent="0.2">
      <c r="B6" s="22" t="s">
        <v>72</v>
      </c>
      <c r="C6" s="24" t="s">
        <v>62</v>
      </c>
      <c r="D6" s="24" t="s">
        <v>48</v>
      </c>
      <c r="E6" s="22">
        <v>0.49320399999999998</v>
      </c>
      <c r="F6" s="22">
        <f t="shared" si="0"/>
        <v>150.42722000000001</v>
      </c>
    </row>
    <row r="7" spans="1:6" x14ac:dyDescent="0.2">
      <c r="B7" s="22" t="s">
        <v>72</v>
      </c>
      <c r="C7" s="24" t="s">
        <v>62</v>
      </c>
      <c r="D7" s="24" t="s">
        <v>49</v>
      </c>
      <c r="E7" s="22">
        <v>10.443493999999999</v>
      </c>
      <c r="F7" s="22">
        <f t="shared" si="0"/>
        <v>3185.2656699999998</v>
      </c>
    </row>
    <row r="8" spans="1:6" x14ac:dyDescent="0.2">
      <c r="B8" s="22" t="s">
        <v>72</v>
      </c>
      <c r="C8" s="24" t="s">
        <v>49</v>
      </c>
      <c r="D8" s="24" t="s">
        <v>48</v>
      </c>
      <c r="E8" s="22">
        <v>234.37249399999999</v>
      </c>
      <c r="F8" s="22">
        <f t="shared" si="0"/>
        <v>71483.610669999995</v>
      </c>
    </row>
    <row r="9" spans="1:6" x14ac:dyDescent="0.2">
      <c r="B9" s="22" t="s">
        <v>72</v>
      </c>
      <c r="C9" s="24" t="s">
        <v>49</v>
      </c>
      <c r="D9" s="24" t="s">
        <v>49</v>
      </c>
      <c r="E9" s="22">
        <v>314.93433599999997</v>
      </c>
      <c r="F9" s="22">
        <f t="shared" si="0"/>
        <v>96054.972479999997</v>
      </c>
    </row>
    <row r="10" spans="1:6" x14ac:dyDescent="0.2">
      <c r="B10" s="22" t="s">
        <v>72</v>
      </c>
      <c r="C10" s="24" t="s">
        <v>49</v>
      </c>
      <c r="D10" s="24" t="s">
        <v>50</v>
      </c>
      <c r="E10" s="22">
        <v>10.293566999999999</v>
      </c>
      <c r="F10" s="22">
        <f t="shared" si="0"/>
        <v>3139.5379349999998</v>
      </c>
    </row>
    <row r="11" spans="1:6" x14ac:dyDescent="0.2">
      <c r="B11" s="22" t="s">
        <v>72</v>
      </c>
      <c r="C11" s="24" t="s">
        <v>49</v>
      </c>
      <c r="D11" s="24" t="s">
        <v>52</v>
      </c>
      <c r="E11" s="22">
        <v>2.167449</v>
      </c>
      <c r="F11" s="22">
        <f t="shared" si="0"/>
        <v>661.07194500000003</v>
      </c>
    </row>
    <row r="12" spans="1:6" x14ac:dyDescent="0.2">
      <c r="B12" s="22" t="s">
        <v>73</v>
      </c>
      <c r="C12" s="24" t="s">
        <v>62</v>
      </c>
      <c r="D12" s="24" t="s">
        <v>47</v>
      </c>
      <c r="E12" s="22">
        <v>6535.1774150000001</v>
      </c>
      <c r="F12" s="22">
        <f t="shared" si="0"/>
        <v>1993229.111575</v>
      </c>
    </row>
    <row r="13" spans="1:6" x14ac:dyDescent="0.2">
      <c r="B13" s="22" t="s">
        <v>73</v>
      </c>
      <c r="C13" s="24" t="s">
        <v>62</v>
      </c>
      <c r="D13" s="24" t="s">
        <v>48</v>
      </c>
      <c r="E13" s="22">
        <v>9420.3071600000003</v>
      </c>
      <c r="F13" s="22">
        <f t="shared" si="0"/>
        <v>2873193.6838000002</v>
      </c>
    </row>
    <row r="14" spans="1:6" x14ac:dyDescent="0.2">
      <c r="B14" s="22" t="s">
        <v>73</v>
      </c>
      <c r="C14" s="24" t="s">
        <v>62</v>
      </c>
      <c r="D14" s="24" t="s">
        <v>49</v>
      </c>
      <c r="E14" s="22">
        <v>3469.117886</v>
      </c>
      <c r="F14" s="22">
        <f t="shared" si="0"/>
        <v>1058080.95523</v>
      </c>
    </row>
    <row r="15" spans="1:6" x14ac:dyDescent="0.2">
      <c r="B15" s="22" t="s">
        <v>73</v>
      </c>
      <c r="C15" s="24" t="s">
        <v>62</v>
      </c>
      <c r="D15" s="24" t="s">
        <v>50</v>
      </c>
      <c r="E15" s="22">
        <v>768.66700400000002</v>
      </c>
      <c r="F15" s="22">
        <f t="shared" si="0"/>
        <v>234443.43622</v>
      </c>
    </row>
    <row r="16" spans="1:6" x14ac:dyDescent="0.2">
      <c r="B16" s="22" t="s">
        <v>73</v>
      </c>
      <c r="C16" s="24" t="s">
        <v>62</v>
      </c>
      <c r="D16" s="24" t="s">
        <v>52</v>
      </c>
      <c r="E16" s="22">
        <v>186.04589000000001</v>
      </c>
      <c r="F16" s="22">
        <f t="shared" si="0"/>
        <v>56743.996450000006</v>
      </c>
    </row>
    <row r="17" spans="2:6" x14ac:dyDescent="0.2">
      <c r="B17" s="22" t="s">
        <v>73</v>
      </c>
      <c r="C17" s="24" t="s">
        <v>49</v>
      </c>
      <c r="D17" s="24" t="s">
        <v>47</v>
      </c>
      <c r="E17" s="22">
        <v>16786.408648000001</v>
      </c>
      <c r="F17" s="22">
        <f t="shared" si="0"/>
        <v>5119854.6376400003</v>
      </c>
    </row>
    <row r="18" spans="2:6" x14ac:dyDescent="0.2">
      <c r="B18" s="22" t="s">
        <v>73</v>
      </c>
      <c r="C18" s="24" t="s">
        <v>49</v>
      </c>
      <c r="D18" s="24" t="s">
        <v>48</v>
      </c>
      <c r="E18" s="22">
        <v>28877.911711000001</v>
      </c>
      <c r="F18" s="22">
        <f t="shared" si="0"/>
        <v>8807763.0718549993</v>
      </c>
    </row>
    <row r="19" spans="2:6" x14ac:dyDescent="0.2">
      <c r="B19" s="22" t="s">
        <v>73</v>
      </c>
      <c r="C19" s="24" t="s">
        <v>49</v>
      </c>
      <c r="D19" s="24" t="s">
        <v>49</v>
      </c>
      <c r="E19" s="22">
        <v>16852.046812000001</v>
      </c>
      <c r="F19" s="22">
        <f t="shared" si="0"/>
        <v>5139874.2776600001</v>
      </c>
    </row>
    <row r="20" spans="2:6" x14ac:dyDescent="0.2">
      <c r="B20" s="22" t="s">
        <v>73</v>
      </c>
      <c r="C20" s="24" t="s">
        <v>49</v>
      </c>
      <c r="D20" s="24" t="s">
        <v>50</v>
      </c>
      <c r="E20" s="22">
        <v>7419.8536119999999</v>
      </c>
      <c r="F20" s="22">
        <f t="shared" si="0"/>
        <v>2263055.3516600002</v>
      </c>
    </row>
    <row r="21" spans="2:6" x14ac:dyDescent="0.2">
      <c r="B21" s="22" t="s">
        <v>73</v>
      </c>
      <c r="C21" s="24" t="s">
        <v>49</v>
      </c>
      <c r="D21" s="24" t="s">
        <v>52</v>
      </c>
      <c r="E21" s="22">
        <v>3274.518806</v>
      </c>
      <c r="F21" s="22">
        <f t="shared" si="0"/>
        <v>998728.23583000002</v>
      </c>
    </row>
    <row r="22" spans="2:6" x14ac:dyDescent="0.2">
      <c r="B22" s="22" t="s">
        <v>74</v>
      </c>
      <c r="C22" s="24" t="s">
        <v>62</v>
      </c>
      <c r="D22" s="24" t="s">
        <v>47</v>
      </c>
      <c r="E22" s="22">
        <v>6391.7560640000002</v>
      </c>
      <c r="F22" s="22">
        <f t="shared" si="0"/>
        <v>1949485.5995199999</v>
      </c>
    </row>
    <row r="23" spans="2:6" x14ac:dyDescent="0.2">
      <c r="B23" s="22" t="s">
        <v>74</v>
      </c>
      <c r="C23" s="24" t="s">
        <v>62</v>
      </c>
      <c r="D23" s="24" t="s">
        <v>48</v>
      </c>
      <c r="E23" s="22">
        <v>4729.4717739999996</v>
      </c>
      <c r="F23" s="22">
        <f t="shared" si="0"/>
        <v>1442488.8910699999</v>
      </c>
    </row>
    <row r="24" spans="2:6" x14ac:dyDescent="0.2">
      <c r="B24" s="22" t="s">
        <v>74</v>
      </c>
      <c r="C24" s="24" t="s">
        <v>62</v>
      </c>
      <c r="D24" s="24" t="s">
        <v>49</v>
      </c>
      <c r="E24" s="22">
        <v>1254.738501</v>
      </c>
      <c r="F24" s="22">
        <f t="shared" si="0"/>
        <v>382695.24280499999</v>
      </c>
    </row>
    <row r="25" spans="2:6" x14ac:dyDescent="0.2">
      <c r="B25" s="22" t="s">
        <v>74</v>
      </c>
      <c r="C25" s="24" t="s">
        <v>62</v>
      </c>
      <c r="D25" s="24" t="s">
        <v>50</v>
      </c>
      <c r="E25" s="22">
        <v>408.79909099999998</v>
      </c>
      <c r="F25" s="22">
        <f t="shared" si="0"/>
        <v>124683.722755</v>
      </c>
    </row>
    <row r="26" spans="2:6" x14ac:dyDescent="0.2">
      <c r="B26" s="22" t="s">
        <v>74</v>
      </c>
      <c r="C26" s="24" t="s">
        <v>62</v>
      </c>
      <c r="D26" s="24" t="s">
        <v>52</v>
      </c>
      <c r="E26" s="22">
        <v>69.091076000000001</v>
      </c>
      <c r="F26" s="22">
        <f t="shared" si="0"/>
        <v>21072.778180000001</v>
      </c>
    </row>
    <row r="27" spans="2:6" x14ac:dyDescent="0.2">
      <c r="B27" s="22" t="s">
        <v>74</v>
      </c>
      <c r="C27" s="24" t="s">
        <v>49</v>
      </c>
      <c r="D27" s="24" t="s">
        <v>47</v>
      </c>
      <c r="E27" s="22">
        <v>24144.039984999999</v>
      </c>
      <c r="F27" s="22">
        <f t="shared" si="0"/>
        <v>7363932.195425</v>
      </c>
    </row>
    <row r="28" spans="2:6" x14ac:dyDescent="0.2">
      <c r="B28" s="22" t="s">
        <v>74</v>
      </c>
      <c r="C28" s="24" t="s">
        <v>49</v>
      </c>
      <c r="D28" s="24" t="s">
        <v>48</v>
      </c>
      <c r="E28" s="22">
        <v>20314.490214000001</v>
      </c>
      <c r="F28" s="22">
        <f t="shared" si="0"/>
        <v>6195919.5152700003</v>
      </c>
    </row>
    <row r="29" spans="2:6" x14ac:dyDescent="0.2">
      <c r="B29" s="22" t="s">
        <v>74</v>
      </c>
      <c r="C29" s="24" t="s">
        <v>49</v>
      </c>
      <c r="D29" s="24" t="s">
        <v>49</v>
      </c>
      <c r="E29" s="22">
        <v>9408.2584110000007</v>
      </c>
      <c r="F29" s="22">
        <f t="shared" si="0"/>
        <v>2869518.8153550001</v>
      </c>
    </row>
    <row r="30" spans="2:6" x14ac:dyDescent="0.2">
      <c r="B30" s="22" t="s">
        <v>74</v>
      </c>
      <c r="C30" s="24" t="s">
        <v>49</v>
      </c>
      <c r="D30" s="24" t="s">
        <v>50</v>
      </c>
      <c r="E30" s="22">
        <v>1617.234743</v>
      </c>
      <c r="F30" s="22">
        <f t="shared" si="0"/>
        <v>493256.59661499999</v>
      </c>
    </row>
    <row r="31" spans="2:6" x14ac:dyDescent="0.2">
      <c r="B31" s="22" t="s">
        <v>74</v>
      </c>
      <c r="C31" s="24" t="s">
        <v>49</v>
      </c>
      <c r="D31" s="24" t="s">
        <v>52</v>
      </c>
      <c r="E31" s="22">
        <v>456.30110999999999</v>
      </c>
      <c r="F31" s="22">
        <f t="shared" si="0"/>
        <v>139171.83854999999</v>
      </c>
    </row>
    <row r="32" spans="2:6" x14ac:dyDescent="0.2">
      <c r="B32" s="22" t="s">
        <v>92</v>
      </c>
      <c r="C32" s="24" t="s">
        <v>62</v>
      </c>
      <c r="D32" s="24" t="s">
        <v>47</v>
      </c>
      <c r="E32" s="22">
        <v>2606.5987369999998</v>
      </c>
      <c r="F32" s="22">
        <f t="shared" si="0"/>
        <v>795012.61478499998</v>
      </c>
    </row>
    <row r="33" spans="2:6" x14ac:dyDescent="0.2">
      <c r="B33" s="22" t="s">
        <v>92</v>
      </c>
      <c r="C33" s="24" t="s">
        <v>62</v>
      </c>
      <c r="D33" s="24" t="s">
        <v>48</v>
      </c>
      <c r="E33" s="22">
        <v>2741.8483500000002</v>
      </c>
      <c r="F33" s="22">
        <f t="shared" si="0"/>
        <v>836263.74675000005</v>
      </c>
    </row>
    <row r="34" spans="2:6" x14ac:dyDescent="0.2">
      <c r="B34" s="22" t="s">
        <v>92</v>
      </c>
      <c r="C34" s="24" t="s">
        <v>62</v>
      </c>
      <c r="D34" s="24" t="s">
        <v>49</v>
      </c>
      <c r="E34" s="22">
        <v>585.61604399999999</v>
      </c>
      <c r="F34" s="22">
        <f t="shared" si="0"/>
        <v>178612.89342000001</v>
      </c>
    </row>
    <row r="35" spans="2:6" x14ac:dyDescent="0.2">
      <c r="B35" s="22" t="s">
        <v>92</v>
      </c>
      <c r="C35" s="24" t="s">
        <v>62</v>
      </c>
      <c r="D35" s="24" t="s">
        <v>50</v>
      </c>
      <c r="E35" s="22">
        <v>33.463434999999997</v>
      </c>
      <c r="F35" s="22">
        <f t="shared" si="0"/>
        <v>10206.347674999999</v>
      </c>
    </row>
    <row r="36" spans="2:6" x14ac:dyDescent="0.2">
      <c r="B36" s="22" t="s">
        <v>92</v>
      </c>
      <c r="C36" s="24" t="s">
        <v>62</v>
      </c>
      <c r="D36" s="24" t="s">
        <v>52</v>
      </c>
      <c r="E36" s="22">
        <v>6.5046580000000001</v>
      </c>
      <c r="F36" s="22">
        <f t="shared" ref="F36:F67" si="1">E36*305</f>
        <v>1983.9206899999999</v>
      </c>
    </row>
    <row r="37" spans="2:6" x14ac:dyDescent="0.2">
      <c r="B37" s="22" t="s">
        <v>92</v>
      </c>
      <c r="C37" s="24" t="s">
        <v>49</v>
      </c>
      <c r="D37" s="24" t="s">
        <v>47</v>
      </c>
      <c r="E37" s="22">
        <v>3156.6370350000002</v>
      </c>
      <c r="F37" s="22">
        <f t="shared" si="1"/>
        <v>962774.29567500006</v>
      </c>
    </row>
    <row r="38" spans="2:6" x14ac:dyDescent="0.2">
      <c r="B38" s="22" t="s">
        <v>92</v>
      </c>
      <c r="C38" s="24" t="s">
        <v>49</v>
      </c>
      <c r="D38" s="24" t="s">
        <v>48</v>
      </c>
      <c r="E38" s="22">
        <v>10083.195949999999</v>
      </c>
      <c r="F38" s="22">
        <f t="shared" si="1"/>
        <v>3075374.7647499996</v>
      </c>
    </row>
    <row r="39" spans="2:6" x14ac:dyDescent="0.2">
      <c r="B39" s="22" t="s">
        <v>92</v>
      </c>
      <c r="C39" s="24" t="s">
        <v>49</v>
      </c>
      <c r="D39" s="24" t="s">
        <v>49</v>
      </c>
      <c r="E39" s="22">
        <v>4948.1888310000004</v>
      </c>
      <c r="F39" s="22">
        <f t="shared" si="1"/>
        <v>1509197.5934550001</v>
      </c>
    </row>
    <row r="40" spans="2:6" x14ac:dyDescent="0.2">
      <c r="B40" s="22" t="s">
        <v>92</v>
      </c>
      <c r="C40" s="24" t="s">
        <v>49</v>
      </c>
      <c r="D40" s="24" t="s">
        <v>50</v>
      </c>
      <c r="E40" s="22">
        <v>389.29491300000001</v>
      </c>
      <c r="F40" s="22">
        <f t="shared" si="1"/>
        <v>118734.94846500001</v>
      </c>
    </row>
    <row r="41" spans="2:6" x14ac:dyDescent="0.2">
      <c r="B41" s="22" t="s">
        <v>92</v>
      </c>
      <c r="C41" s="24" t="s">
        <v>49</v>
      </c>
      <c r="D41" s="24" t="s">
        <v>52</v>
      </c>
      <c r="E41" s="22">
        <v>51.547227999999997</v>
      </c>
      <c r="F41" s="22">
        <f t="shared" si="1"/>
        <v>15721.90454</v>
      </c>
    </row>
    <row r="42" spans="2:6" x14ac:dyDescent="0.2">
      <c r="B42" s="22" t="s">
        <v>75</v>
      </c>
      <c r="C42" s="24" t="s">
        <v>62</v>
      </c>
      <c r="D42" s="24" t="s">
        <v>47</v>
      </c>
      <c r="E42" s="22">
        <v>293.64867099999998</v>
      </c>
      <c r="F42" s="22">
        <f t="shared" si="1"/>
        <v>89562.844654999994</v>
      </c>
    </row>
    <row r="43" spans="2:6" x14ac:dyDescent="0.2">
      <c r="B43" s="22" t="s">
        <v>75</v>
      </c>
      <c r="C43" s="24" t="s">
        <v>62</v>
      </c>
      <c r="D43" s="24" t="s">
        <v>48</v>
      </c>
      <c r="E43" s="22">
        <v>142.37989400000001</v>
      </c>
      <c r="F43" s="22">
        <f t="shared" si="1"/>
        <v>43425.86767</v>
      </c>
    </row>
    <row r="44" spans="2:6" x14ac:dyDescent="0.2">
      <c r="B44" s="22" t="s">
        <v>75</v>
      </c>
      <c r="C44" s="24" t="s">
        <v>62</v>
      </c>
      <c r="D44" s="24" t="s">
        <v>49</v>
      </c>
      <c r="E44" s="22">
        <v>30.596388999999999</v>
      </c>
      <c r="F44" s="22">
        <f t="shared" si="1"/>
        <v>9331.8986449999993</v>
      </c>
    </row>
    <row r="45" spans="2:6" x14ac:dyDescent="0.2">
      <c r="B45" s="22" t="s">
        <v>75</v>
      </c>
      <c r="C45" s="24" t="s">
        <v>49</v>
      </c>
      <c r="D45" s="24" t="s">
        <v>47</v>
      </c>
      <c r="E45" s="22">
        <v>2195.6912400000001</v>
      </c>
      <c r="F45" s="22">
        <f t="shared" si="1"/>
        <v>669685.82819999999</v>
      </c>
    </row>
    <row r="46" spans="2:6" x14ac:dyDescent="0.2">
      <c r="B46" s="22" t="s">
        <v>75</v>
      </c>
      <c r="C46" s="24" t="s">
        <v>49</v>
      </c>
      <c r="D46" s="24" t="s">
        <v>48</v>
      </c>
      <c r="E46" s="22">
        <v>971.78640499999995</v>
      </c>
      <c r="F46" s="22">
        <f t="shared" si="1"/>
        <v>296394.85352499998</v>
      </c>
    </row>
    <row r="47" spans="2:6" x14ac:dyDescent="0.2">
      <c r="B47" s="22" t="s">
        <v>75</v>
      </c>
      <c r="C47" s="24" t="s">
        <v>49</v>
      </c>
      <c r="D47" s="24" t="s">
        <v>49</v>
      </c>
      <c r="E47" s="22">
        <v>683.26657399999999</v>
      </c>
      <c r="F47" s="22">
        <f t="shared" si="1"/>
        <v>208396.30507</v>
      </c>
    </row>
    <row r="48" spans="2:6" x14ac:dyDescent="0.2">
      <c r="B48" s="22" t="s">
        <v>76</v>
      </c>
      <c r="C48" s="24" t="s">
        <v>62</v>
      </c>
      <c r="D48" s="24" t="s">
        <v>47</v>
      </c>
      <c r="E48" s="22">
        <v>108.989752</v>
      </c>
      <c r="F48" s="22">
        <f t="shared" si="1"/>
        <v>33241.874360000002</v>
      </c>
    </row>
    <row r="49" spans="2:6" x14ac:dyDescent="0.2">
      <c r="B49" s="22" t="s">
        <v>76</v>
      </c>
      <c r="C49" s="24" t="s">
        <v>62</v>
      </c>
      <c r="D49" s="24" t="s">
        <v>48</v>
      </c>
      <c r="E49" s="22">
        <v>76.447616999999994</v>
      </c>
      <c r="F49" s="22">
        <f t="shared" si="1"/>
        <v>23316.523184999998</v>
      </c>
    </row>
    <row r="50" spans="2:6" x14ac:dyDescent="0.2">
      <c r="B50" s="22" t="s">
        <v>76</v>
      </c>
      <c r="C50" s="24" t="s">
        <v>62</v>
      </c>
      <c r="D50" s="24" t="s">
        <v>49</v>
      </c>
      <c r="E50" s="22">
        <v>14.968866999999999</v>
      </c>
      <c r="F50" s="22">
        <f t="shared" si="1"/>
        <v>4565.5044349999998</v>
      </c>
    </row>
    <row r="51" spans="2:6" x14ac:dyDescent="0.2">
      <c r="B51" s="22" t="s">
        <v>76</v>
      </c>
      <c r="C51" s="24" t="s">
        <v>49</v>
      </c>
      <c r="D51" s="24" t="s">
        <v>47</v>
      </c>
      <c r="E51" s="22">
        <v>608.149721</v>
      </c>
      <c r="F51" s="22">
        <f t="shared" si="1"/>
        <v>185485.66490500001</v>
      </c>
    </row>
    <row r="52" spans="2:6" x14ac:dyDescent="0.2">
      <c r="B52" s="22" t="s">
        <v>76</v>
      </c>
      <c r="C52" s="24" t="s">
        <v>49</v>
      </c>
      <c r="D52" s="24" t="s">
        <v>48</v>
      </c>
      <c r="E52" s="22">
        <v>573.94320300000004</v>
      </c>
      <c r="F52" s="22">
        <f t="shared" si="1"/>
        <v>175052.67691500002</v>
      </c>
    </row>
    <row r="53" spans="2:6" x14ac:dyDescent="0.2">
      <c r="B53" s="22" t="s">
        <v>76</v>
      </c>
      <c r="C53" s="24" t="s">
        <v>49</v>
      </c>
      <c r="D53" s="24" t="s">
        <v>49</v>
      </c>
      <c r="E53" s="22">
        <v>60.656194999999997</v>
      </c>
      <c r="F53" s="22">
        <f t="shared" si="1"/>
        <v>18500.139475</v>
      </c>
    </row>
    <row r="54" spans="2:6" x14ac:dyDescent="0.2">
      <c r="B54" s="22" t="s">
        <v>77</v>
      </c>
      <c r="C54" s="24" t="s">
        <v>62</v>
      </c>
      <c r="D54" s="24" t="s">
        <v>47</v>
      </c>
      <c r="E54" s="22">
        <v>28.115044000000001</v>
      </c>
      <c r="F54" s="22">
        <f t="shared" si="1"/>
        <v>8575.08842</v>
      </c>
    </row>
    <row r="55" spans="2:6" x14ac:dyDescent="0.2">
      <c r="B55" s="22" t="s">
        <v>77</v>
      </c>
      <c r="C55" s="24" t="s">
        <v>62</v>
      </c>
      <c r="D55" s="24" t="s">
        <v>48</v>
      </c>
      <c r="E55" s="22">
        <v>8.6283089999999998</v>
      </c>
      <c r="F55" s="22">
        <f t="shared" si="1"/>
        <v>2631.6342449999997</v>
      </c>
    </row>
    <row r="56" spans="2:6" x14ac:dyDescent="0.2">
      <c r="B56" s="22" t="s">
        <v>77</v>
      </c>
      <c r="C56" s="24" t="s">
        <v>49</v>
      </c>
      <c r="D56" s="24" t="s">
        <v>47</v>
      </c>
      <c r="E56" s="22">
        <v>496.62070899999998</v>
      </c>
      <c r="F56" s="22">
        <f t="shared" si="1"/>
        <v>151469.31624499999</v>
      </c>
    </row>
    <row r="57" spans="2:6" x14ac:dyDescent="0.2">
      <c r="B57" s="22" t="s">
        <v>77</v>
      </c>
      <c r="C57" s="24" t="s">
        <v>49</v>
      </c>
      <c r="D57" s="24" t="s">
        <v>48</v>
      </c>
      <c r="E57" s="22">
        <v>353.03527500000001</v>
      </c>
      <c r="F57" s="22">
        <f t="shared" si="1"/>
        <v>107675.758875</v>
      </c>
    </row>
    <row r="58" spans="2:6" x14ac:dyDescent="0.2">
      <c r="B58" s="22" t="s">
        <v>78</v>
      </c>
      <c r="C58" s="24" t="s">
        <v>62</v>
      </c>
      <c r="D58" s="24" t="s">
        <v>47</v>
      </c>
      <c r="E58" s="22">
        <v>7.9563999999999996E-2</v>
      </c>
      <c r="F58" s="22">
        <f t="shared" si="1"/>
        <v>24.267019999999999</v>
      </c>
    </row>
    <row r="59" spans="2:6" x14ac:dyDescent="0.2">
      <c r="B59" s="22" t="s">
        <v>78</v>
      </c>
      <c r="C59" s="24" t="s">
        <v>62</v>
      </c>
      <c r="D59" s="24" t="s">
        <v>48</v>
      </c>
      <c r="E59" s="22">
        <v>1.3258859999999999</v>
      </c>
      <c r="F59" s="22">
        <f t="shared" si="1"/>
        <v>404.39522999999997</v>
      </c>
    </row>
    <row r="60" spans="2:6" x14ac:dyDescent="0.2">
      <c r="B60" s="22" t="s">
        <v>78</v>
      </c>
      <c r="C60" s="24" t="s">
        <v>62</v>
      </c>
      <c r="D60" s="24" t="s">
        <v>49</v>
      </c>
      <c r="E60" s="22">
        <v>1.2986770000000001</v>
      </c>
      <c r="F60" s="22">
        <f t="shared" si="1"/>
        <v>396.09648500000003</v>
      </c>
    </row>
    <row r="61" spans="2:6" x14ac:dyDescent="0.2">
      <c r="B61" s="22" t="s">
        <v>78</v>
      </c>
      <c r="C61" s="24" t="s">
        <v>62</v>
      </c>
      <c r="D61" s="24" t="s">
        <v>50</v>
      </c>
      <c r="E61" s="22">
        <v>0.83488499999999999</v>
      </c>
      <c r="F61" s="22">
        <f t="shared" si="1"/>
        <v>254.63992500000001</v>
      </c>
    </row>
    <row r="62" spans="2:6" x14ac:dyDescent="0.2">
      <c r="B62" s="22" t="s">
        <v>78</v>
      </c>
      <c r="C62" s="24" t="s">
        <v>62</v>
      </c>
      <c r="D62" s="24" t="s">
        <v>52</v>
      </c>
      <c r="E62" s="22">
        <v>0.71642300000000003</v>
      </c>
      <c r="F62" s="22">
        <f t="shared" si="1"/>
        <v>218.50901500000001</v>
      </c>
    </row>
    <row r="63" spans="2:6" x14ac:dyDescent="0.2">
      <c r="B63" s="22" t="s">
        <v>78</v>
      </c>
      <c r="C63" s="24" t="s">
        <v>49</v>
      </c>
      <c r="D63" s="24" t="s">
        <v>47</v>
      </c>
      <c r="E63" s="22">
        <v>1.0905499999999999</v>
      </c>
      <c r="F63" s="22">
        <f t="shared" si="1"/>
        <v>332.61774999999994</v>
      </c>
    </row>
    <row r="64" spans="2:6" x14ac:dyDescent="0.2">
      <c r="B64" s="22" t="s">
        <v>78</v>
      </c>
      <c r="C64" s="24" t="s">
        <v>49</v>
      </c>
      <c r="D64" s="24" t="s">
        <v>48</v>
      </c>
      <c r="E64" s="22">
        <v>4.5254599999999998</v>
      </c>
      <c r="F64" s="22">
        <f t="shared" si="1"/>
        <v>1380.2653</v>
      </c>
    </row>
    <row r="65" spans="2:6" x14ac:dyDescent="0.2">
      <c r="B65" s="22" t="s">
        <v>78</v>
      </c>
      <c r="C65" s="24" t="s">
        <v>49</v>
      </c>
      <c r="D65" s="24" t="s">
        <v>49</v>
      </c>
      <c r="E65" s="22">
        <v>8.6139690000000009</v>
      </c>
      <c r="F65" s="22">
        <f t="shared" si="1"/>
        <v>2627.2605450000001</v>
      </c>
    </row>
    <row r="66" spans="2:6" x14ac:dyDescent="0.2">
      <c r="B66" s="22" t="s">
        <v>78</v>
      </c>
      <c r="C66" s="24" t="s">
        <v>49</v>
      </c>
      <c r="D66" s="24" t="s">
        <v>50</v>
      </c>
      <c r="E66" s="22">
        <v>3.759668</v>
      </c>
      <c r="F66" s="22">
        <f t="shared" si="1"/>
        <v>1146.69874</v>
      </c>
    </row>
    <row r="67" spans="2:6" x14ac:dyDescent="0.2">
      <c r="B67" s="22" t="s">
        <v>78</v>
      </c>
      <c r="C67" s="24" t="s">
        <v>49</v>
      </c>
      <c r="D67" s="24" t="s">
        <v>52</v>
      </c>
      <c r="E67" s="22">
        <v>0.60218300000000002</v>
      </c>
      <c r="F67" s="22">
        <f t="shared" si="1"/>
        <v>183.66581500000001</v>
      </c>
    </row>
    <row r="68" spans="2:6" x14ac:dyDescent="0.2">
      <c r="B68" s="22" t="s">
        <v>79</v>
      </c>
      <c r="C68" s="24" t="s">
        <v>62</v>
      </c>
      <c r="D68" s="24" t="s">
        <v>47</v>
      </c>
      <c r="E68" s="22">
        <v>179.152219</v>
      </c>
      <c r="F68" s="22">
        <f t="shared" ref="F68:F99" si="2">E68*305</f>
        <v>54641.426794999999</v>
      </c>
    </row>
    <row r="69" spans="2:6" x14ac:dyDescent="0.2">
      <c r="B69" s="22" t="s">
        <v>79</v>
      </c>
      <c r="C69" s="24" t="s">
        <v>62</v>
      </c>
      <c r="D69" s="24" t="s">
        <v>48</v>
      </c>
      <c r="E69" s="22">
        <v>52.042327</v>
      </c>
      <c r="F69" s="22">
        <f t="shared" si="2"/>
        <v>15872.909734999999</v>
      </c>
    </row>
    <row r="70" spans="2:6" x14ac:dyDescent="0.2">
      <c r="B70" s="22" t="s">
        <v>79</v>
      </c>
      <c r="C70" s="24" t="s">
        <v>62</v>
      </c>
      <c r="D70" s="24" t="s">
        <v>49</v>
      </c>
      <c r="E70" s="22">
        <v>52.194837</v>
      </c>
      <c r="F70" s="22">
        <f t="shared" si="2"/>
        <v>15919.425284999999</v>
      </c>
    </row>
    <row r="71" spans="2:6" x14ac:dyDescent="0.2">
      <c r="B71" s="22" t="s">
        <v>79</v>
      </c>
      <c r="C71" s="24" t="s">
        <v>62</v>
      </c>
      <c r="D71" s="24" t="s">
        <v>50</v>
      </c>
      <c r="E71" s="22">
        <v>7.4951059999999998</v>
      </c>
      <c r="F71" s="22">
        <f t="shared" si="2"/>
        <v>2286.0073299999999</v>
      </c>
    </row>
    <row r="72" spans="2:6" x14ac:dyDescent="0.2">
      <c r="B72" s="22" t="s">
        <v>79</v>
      </c>
      <c r="C72" s="24" t="s">
        <v>62</v>
      </c>
      <c r="D72" s="24" t="s">
        <v>52</v>
      </c>
      <c r="E72" s="22">
        <v>23.787386000000001</v>
      </c>
      <c r="F72" s="22">
        <f t="shared" si="2"/>
        <v>7255.1527300000007</v>
      </c>
    </row>
    <row r="73" spans="2:6" x14ac:dyDescent="0.2">
      <c r="B73" s="22" t="s">
        <v>79</v>
      </c>
      <c r="C73" s="24" t="s">
        <v>49</v>
      </c>
      <c r="D73" s="24" t="s">
        <v>47</v>
      </c>
      <c r="E73" s="22">
        <v>3982.909361</v>
      </c>
      <c r="F73" s="22">
        <f t="shared" si="2"/>
        <v>1214787.3551050001</v>
      </c>
    </row>
    <row r="74" spans="2:6" x14ac:dyDescent="0.2">
      <c r="B74" s="22" t="s">
        <v>79</v>
      </c>
      <c r="C74" s="24" t="s">
        <v>49</v>
      </c>
      <c r="D74" s="24" t="s">
        <v>48</v>
      </c>
      <c r="E74" s="22">
        <v>847.90443400000004</v>
      </c>
      <c r="F74" s="22">
        <f t="shared" si="2"/>
        <v>258610.85237000001</v>
      </c>
    </row>
    <row r="75" spans="2:6" x14ac:dyDescent="0.2">
      <c r="B75" s="22" t="s">
        <v>79</v>
      </c>
      <c r="C75" s="24" t="s">
        <v>49</v>
      </c>
      <c r="D75" s="24" t="s">
        <v>49</v>
      </c>
      <c r="E75" s="22">
        <v>1987.6992769999999</v>
      </c>
      <c r="F75" s="22">
        <f t="shared" si="2"/>
        <v>606248.27948499995</v>
      </c>
    </row>
    <row r="76" spans="2:6" x14ac:dyDescent="0.2">
      <c r="B76" s="22" t="s">
        <v>79</v>
      </c>
      <c r="C76" s="24" t="s">
        <v>49</v>
      </c>
      <c r="D76" s="24" t="s">
        <v>50</v>
      </c>
      <c r="E76" s="22">
        <v>338.13338599999997</v>
      </c>
      <c r="F76" s="22">
        <f t="shared" si="2"/>
        <v>103130.68272999999</v>
      </c>
    </row>
    <row r="77" spans="2:6" x14ac:dyDescent="0.2">
      <c r="B77" s="22" t="s">
        <v>79</v>
      </c>
      <c r="C77" s="24" t="s">
        <v>49</v>
      </c>
      <c r="D77" s="24" t="s">
        <v>52</v>
      </c>
      <c r="E77" s="22">
        <v>528.95535199999995</v>
      </c>
      <c r="F77" s="22">
        <f t="shared" si="2"/>
        <v>161331.38235999999</v>
      </c>
    </row>
    <row r="78" spans="2:6" x14ac:dyDescent="0.2">
      <c r="B78" s="22" t="s">
        <v>80</v>
      </c>
      <c r="C78" s="24" t="s">
        <v>62</v>
      </c>
      <c r="D78" s="24" t="s">
        <v>47</v>
      </c>
      <c r="E78" s="22">
        <v>455.60015099999998</v>
      </c>
      <c r="F78" s="22">
        <f t="shared" si="2"/>
        <v>138958.04605499998</v>
      </c>
    </row>
    <row r="79" spans="2:6" x14ac:dyDescent="0.2">
      <c r="B79" s="22" t="s">
        <v>80</v>
      </c>
      <c r="C79" s="24" t="s">
        <v>62</v>
      </c>
      <c r="D79" s="24" t="s">
        <v>48</v>
      </c>
      <c r="E79" s="22">
        <v>298.72878300000002</v>
      </c>
      <c r="F79" s="22">
        <f t="shared" si="2"/>
        <v>91112.278815000012</v>
      </c>
    </row>
    <row r="80" spans="2:6" x14ac:dyDescent="0.2">
      <c r="B80" s="22" t="s">
        <v>80</v>
      </c>
      <c r="C80" s="24" t="s">
        <v>62</v>
      </c>
      <c r="D80" s="24" t="s">
        <v>49</v>
      </c>
      <c r="E80" s="22">
        <v>14.616057</v>
      </c>
      <c r="F80" s="22">
        <f t="shared" si="2"/>
        <v>4457.8973850000002</v>
      </c>
    </row>
    <row r="81" spans="2:6" x14ac:dyDescent="0.2">
      <c r="B81" s="22" t="s">
        <v>80</v>
      </c>
      <c r="C81" s="24" t="s">
        <v>49</v>
      </c>
      <c r="D81" s="24" t="s">
        <v>47</v>
      </c>
      <c r="E81" s="22">
        <v>3519.7137499999999</v>
      </c>
      <c r="F81" s="22">
        <f t="shared" si="2"/>
        <v>1073512.6937499999</v>
      </c>
    </row>
    <row r="82" spans="2:6" x14ac:dyDescent="0.2">
      <c r="B82" s="22" t="s">
        <v>80</v>
      </c>
      <c r="C82" s="24" t="s">
        <v>49</v>
      </c>
      <c r="D82" s="24" t="s">
        <v>48</v>
      </c>
      <c r="E82" s="22">
        <v>1646.9773789999999</v>
      </c>
      <c r="F82" s="22">
        <f t="shared" si="2"/>
        <v>502328.10059499997</v>
      </c>
    </row>
    <row r="83" spans="2:6" x14ac:dyDescent="0.2">
      <c r="B83" s="22" t="s">
        <v>80</v>
      </c>
      <c r="C83" s="24" t="s">
        <v>49</v>
      </c>
      <c r="D83" s="24" t="s">
        <v>49</v>
      </c>
      <c r="E83" s="22">
        <v>116.784496</v>
      </c>
      <c r="F83" s="22">
        <f t="shared" si="2"/>
        <v>35619.271280000001</v>
      </c>
    </row>
    <row r="84" spans="2:6" x14ac:dyDescent="0.2">
      <c r="B84" s="22" t="s">
        <v>80</v>
      </c>
      <c r="C84" s="24" t="s">
        <v>49</v>
      </c>
      <c r="D84" s="24" t="s">
        <v>50</v>
      </c>
      <c r="E84" s="22">
        <v>17.973967999999999</v>
      </c>
      <c r="F84" s="22">
        <f t="shared" si="2"/>
        <v>5482.0602399999998</v>
      </c>
    </row>
    <row r="85" spans="2:6" x14ac:dyDescent="0.2">
      <c r="B85" s="22" t="s">
        <v>81</v>
      </c>
      <c r="C85" s="24" t="s">
        <v>62</v>
      </c>
      <c r="D85" s="24" t="s">
        <v>47</v>
      </c>
      <c r="E85" s="22">
        <v>1.412288</v>
      </c>
      <c r="F85" s="22">
        <f t="shared" si="2"/>
        <v>430.74784</v>
      </c>
    </row>
    <row r="86" spans="2:6" x14ac:dyDescent="0.2">
      <c r="B86" s="22" t="s">
        <v>81</v>
      </c>
      <c r="C86" s="24" t="s">
        <v>62</v>
      </c>
      <c r="D86" s="24" t="s">
        <v>48</v>
      </c>
      <c r="E86" s="22">
        <v>8.7087889999999994</v>
      </c>
      <c r="F86" s="22">
        <f t="shared" si="2"/>
        <v>2656.1806449999999</v>
      </c>
    </row>
    <row r="87" spans="2:6" x14ac:dyDescent="0.2">
      <c r="B87" s="22" t="s">
        <v>81</v>
      </c>
      <c r="C87" s="24" t="s">
        <v>62</v>
      </c>
      <c r="D87" s="24" t="s">
        <v>49</v>
      </c>
      <c r="E87" s="22">
        <v>9.0075970000000005</v>
      </c>
      <c r="F87" s="22">
        <f t="shared" si="2"/>
        <v>2747.3170850000001</v>
      </c>
    </row>
    <row r="88" spans="2:6" x14ac:dyDescent="0.2">
      <c r="B88" s="22" t="s">
        <v>81</v>
      </c>
      <c r="C88" s="24" t="s">
        <v>62</v>
      </c>
      <c r="D88" s="24" t="s">
        <v>50</v>
      </c>
      <c r="E88" s="22">
        <v>0.14584900000000001</v>
      </c>
      <c r="F88" s="22">
        <f t="shared" si="2"/>
        <v>44.483944999999999</v>
      </c>
    </row>
    <row r="89" spans="2:6" x14ac:dyDescent="0.2">
      <c r="B89" s="22" t="s">
        <v>81</v>
      </c>
      <c r="C89" s="24" t="s">
        <v>62</v>
      </c>
      <c r="D89" s="24" t="s">
        <v>52</v>
      </c>
      <c r="E89" s="22">
        <v>4.117E-3</v>
      </c>
      <c r="F89" s="22">
        <f t="shared" si="2"/>
        <v>1.2556849999999999</v>
      </c>
    </row>
    <row r="90" spans="2:6" x14ac:dyDescent="0.2">
      <c r="B90" s="22" t="s">
        <v>81</v>
      </c>
      <c r="C90" s="24" t="s">
        <v>49</v>
      </c>
      <c r="D90" s="24" t="s">
        <v>47</v>
      </c>
      <c r="E90" s="22">
        <v>96.333494000000002</v>
      </c>
      <c r="F90" s="22">
        <f t="shared" si="2"/>
        <v>29381.715670000001</v>
      </c>
    </row>
    <row r="91" spans="2:6" x14ac:dyDescent="0.2">
      <c r="B91" s="22" t="s">
        <v>81</v>
      </c>
      <c r="C91" s="24" t="s">
        <v>49</v>
      </c>
      <c r="D91" s="24" t="s">
        <v>48</v>
      </c>
      <c r="E91" s="22">
        <v>717.57639500000005</v>
      </c>
      <c r="F91" s="22">
        <f t="shared" si="2"/>
        <v>218860.80047500003</v>
      </c>
    </row>
    <row r="92" spans="2:6" x14ac:dyDescent="0.2">
      <c r="B92" s="22" t="s">
        <v>81</v>
      </c>
      <c r="C92" s="24" t="s">
        <v>49</v>
      </c>
      <c r="D92" s="24" t="s">
        <v>49</v>
      </c>
      <c r="E92" s="22">
        <v>478.448555</v>
      </c>
      <c r="F92" s="22">
        <f t="shared" si="2"/>
        <v>145926.80927500001</v>
      </c>
    </row>
    <row r="93" spans="2:6" x14ac:dyDescent="0.2">
      <c r="B93" s="22" t="s">
        <v>81</v>
      </c>
      <c r="C93" s="24" t="s">
        <v>49</v>
      </c>
      <c r="D93" s="24" t="s">
        <v>50</v>
      </c>
      <c r="E93" s="22">
        <v>173.280055</v>
      </c>
      <c r="F93" s="22">
        <f t="shared" si="2"/>
        <v>52850.416774999998</v>
      </c>
    </row>
    <row r="94" spans="2:6" x14ac:dyDescent="0.2">
      <c r="B94" s="22" t="s">
        <v>81</v>
      </c>
      <c r="C94" s="24" t="s">
        <v>49</v>
      </c>
      <c r="D94" s="24" t="s">
        <v>52</v>
      </c>
      <c r="E94" s="22">
        <v>1.5145759999999999</v>
      </c>
      <c r="F94" s="22">
        <f t="shared" si="2"/>
        <v>461.94567999999998</v>
      </c>
    </row>
    <row r="95" spans="2:6" x14ac:dyDescent="0.2">
      <c r="B95" s="22" t="s">
        <v>239</v>
      </c>
      <c r="C95" s="24" t="s">
        <v>62</v>
      </c>
      <c r="D95" s="24" t="s">
        <v>47</v>
      </c>
      <c r="E95" s="22">
        <v>0.126448</v>
      </c>
      <c r="F95" s="22">
        <f t="shared" si="2"/>
        <v>38.56664</v>
      </c>
    </row>
    <row r="96" spans="2:6" x14ac:dyDescent="0.2">
      <c r="B96" s="22" t="s">
        <v>239</v>
      </c>
      <c r="C96" s="24" t="s">
        <v>49</v>
      </c>
      <c r="D96" s="24" t="s">
        <v>47</v>
      </c>
      <c r="E96" s="22">
        <v>0.67410099999999995</v>
      </c>
      <c r="F96" s="22">
        <f t="shared" si="2"/>
        <v>205.60080499999998</v>
      </c>
    </row>
    <row r="97" spans="2:6" x14ac:dyDescent="0.2">
      <c r="B97" s="22" t="s">
        <v>240</v>
      </c>
      <c r="C97" s="24" t="s">
        <v>62</v>
      </c>
      <c r="D97" s="24" t="s">
        <v>47</v>
      </c>
      <c r="E97" s="22">
        <v>1.163694</v>
      </c>
      <c r="F97" s="22">
        <f t="shared" si="2"/>
        <v>354.92667</v>
      </c>
    </row>
    <row r="98" spans="2:6" x14ac:dyDescent="0.2">
      <c r="B98" s="22" t="s">
        <v>82</v>
      </c>
      <c r="C98" s="24" t="s">
        <v>62</v>
      </c>
      <c r="D98" s="24" t="s">
        <v>47</v>
      </c>
      <c r="E98" s="22">
        <v>923.11169299999995</v>
      </c>
      <c r="F98" s="22">
        <f t="shared" si="2"/>
        <v>281549.06636499998</v>
      </c>
    </row>
    <row r="99" spans="2:6" x14ac:dyDescent="0.2">
      <c r="B99" s="22" t="s">
        <v>82</v>
      </c>
      <c r="C99" s="24" t="s">
        <v>62</v>
      </c>
      <c r="D99" s="24" t="s">
        <v>48</v>
      </c>
      <c r="E99" s="22">
        <v>763.52399000000003</v>
      </c>
      <c r="F99" s="22">
        <f t="shared" si="2"/>
        <v>232874.81695000001</v>
      </c>
    </row>
    <row r="100" spans="2:6" x14ac:dyDescent="0.2">
      <c r="B100" s="22" t="s">
        <v>82</v>
      </c>
      <c r="C100" s="24" t="s">
        <v>49</v>
      </c>
      <c r="D100" s="24" t="s">
        <v>47</v>
      </c>
      <c r="E100" s="22">
        <v>2307.6592770000002</v>
      </c>
      <c r="F100" s="22">
        <f t="shared" ref="F100:F131" si="3">E100*305</f>
        <v>703836.07948500011</v>
      </c>
    </row>
    <row r="101" spans="2:6" x14ac:dyDescent="0.2">
      <c r="B101" s="22" t="s">
        <v>82</v>
      </c>
      <c r="C101" s="24" t="s">
        <v>49</v>
      </c>
      <c r="D101" s="24" t="s">
        <v>48</v>
      </c>
      <c r="E101" s="22">
        <v>2026.653495</v>
      </c>
      <c r="F101" s="22">
        <f t="shared" si="3"/>
        <v>618129.31597500003</v>
      </c>
    </row>
    <row r="102" spans="2:6" x14ac:dyDescent="0.2">
      <c r="B102" s="22" t="s">
        <v>83</v>
      </c>
      <c r="C102" s="24" t="s">
        <v>62</v>
      </c>
      <c r="D102" s="24" t="s">
        <v>47</v>
      </c>
      <c r="E102" s="22">
        <v>10.914687000000001</v>
      </c>
      <c r="F102" s="22">
        <f t="shared" si="3"/>
        <v>3328.9795350000004</v>
      </c>
    </row>
    <row r="103" spans="2:6" x14ac:dyDescent="0.2">
      <c r="B103" s="22" t="s">
        <v>83</v>
      </c>
      <c r="C103" s="24" t="s">
        <v>62</v>
      </c>
      <c r="D103" s="24" t="s">
        <v>48</v>
      </c>
      <c r="E103" s="22">
        <v>12.564125000000001</v>
      </c>
      <c r="F103" s="22">
        <f t="shared" si="3"/>
        <v>3832.058125</v>
      </c>
    </row>
    <row r="104" spans="2:6" x14ac:dyDescent="0.2">
      <c r="B104" s="22" t="s">
        <v>83</v>
      </c>
      <c r="C104" s="24" t="s">
        <v>49</v>
      </c>
      <c r="D104" s="24" t="s">
        <v>47</v>
      </c>
      <c r="E104" s="22">
        <v>10.573131999999999</v>
      </c>
      <c r="F104" s="22">
        <f t="shared" si="3"/>
        <v>3224.8052599999996</v>
      </c>
    </row>
    <row r="105" spans="2:6" x14ac:dyDescent="0.2">
      <c r="B105" s="22" t="s">
        <v>83</v>
      </c>
      <c r="C105" s="24" t="s">
        <v>49</v>
      </c>
      <c r="D105" s="24" t="s">
        <v>48</v>
      </c>
      <c r="E105" s="22">
        <v>47.339216999999998</v>
      </c>
      <c r="F105" s="22">
        <f t="shared" si="3"/>
        <v>14438.461185</v>
      </c>
    </row>
    <row r="106" spans="2:6" x14ac:dyDescent="0.2">
      <c r="B106" s="22" t="s">
        <v>84</v>
      </c>
      <c r="C106" s="24" t="s">
        <v>62</v>
      </c>
      <c r="D106" s="24" t="s">
        <v>47</v>
      </c>
      <c r="E106" s="22">
        <v>14.914044000000001</v>
      </c>
      <c r="F106" s="22">
        <f t="shared" si="3"/>
        <v>4548.7834199999998</v>
      </c>
    </row>
    <row r="107" spans="2:6" x14ac:dyDescent="0.2">
      <c r="B107" s="22" t="s">
        <v>84</v>
      </c>
      <c r="C107" s="24" t="s">
        <v>62</v>
      </c>
      <c r="D107" s="24" t="s">
        <v>48</v>
      </c>
      <c r="E107" s="32">
        <v>0.33343400000000001</v>
      </c>
      <c r="F107" s="22">
        <f t="shared" si="3"/>
        <v>101.69737000000001</v>
      </c>
    </row>
    <row r="108" spans="2:6" x14ac:dyDescent="0.2">
      <c r="B108" s="22" t="s">
        <v>84</v>
      </c>
      <c r="C108" s="24" t="s">
        <v>49</v>
      </c>
      <c r="D108" s="24" t="s">
        <v>47</v>
      </c>
      <c r="E108" s="32">
        <v>460.41274900000002</v>
      </c>
      <c r="F108" s="22">
        <f t="shared" si="3"/>
        <v>140425.88844500002</v>
      </c>
    </row>
    <row r="109" spans="2:6" x14ac:dyDescent="0.2">
      <c r="B109" s="22" t="s">
        <v>84</v>
      </c>
      <c r="C109" s="24" t="s">
        <v>49</v>
      </c>
      <c r="D109" s="24" t="s">
        <v>48</v>
      </c>
      <c r="E109" s="22">
        <v>719.12928899999997</v>
      </c>
      <c r="F109" s="22">
        <f t="shared" si="3"/>
        <v>219334.43314499999</v>
      </c>
    </row>
    <row r="110" spans="2:6" x14ac:dyDescent="0.2">
      <c r="B110" s="22" t="s">
        <v>84</v>
      </c>
      <c r="C110" s="24" t="s">
        <v>49</v>
      </c>
      <c r="D110" s="24" t="s">
        <v>49</v>
      </c>
      <c r="E110" s="22">
        <v>38.720198000000003</v>
      </c>
      <c r="F110" s="22">
        <f t="shared" si="3"/>
        <v>11809.660390000001</v>
      </c>
    </row>
    <row r="111" spans="2:6" x14ac:dyDescent="0.2">
      <c r="B111" s="22" t="s">
        <v>241</v>
      </c>
      <c r="C111" s="24" t="s">
        <v>62</v>
      </c>
      <c r="D111" s="24" t="s">
        <v>47</v>
      </c>
      <c r="E111" s="22">
        <v>0.242425</v>
      </c>
      <c r="F111" s="22">
        <f t="shared" si="3"/>
        <v>73.939625000000007</v>
      </c>
    </row>
    <row r="112" spans="2:6" x14ac:dyDescent="0.2">
      <c r="B112" s="22" t="s">
        <v>85</v>
      </c>
      <c r="C112" s="24" t="s">
        <v>62</v>
      </c>
      <c r="D112" s="24" t="s">
        <v>47</v>
      </c>
      <c r="E112" s="22">
        <v>0.78162699999999996</v>
      </c>
      <c r="F112" s="22">
        <f t="shared" si="3"/>
        <v>238.39623499999999</v>
      </c>
    </row>
    <row r="113" spans="2:6" x14ac:dyDescent="0.2">
      <c r="B113" s="22" t="s">
        <v>85</v>
      </c>
      <c r="C113" s="24" t="s">
        <v>62</v>
      </c>
      <c r="D113" s="24" t="s">
        <v>48</v>
      </c>
      <c r="E113" s="22">
        <v>0.293213</v>
      </c>
      <c r="F113" s="22">
        <f t="shared" si="3"/>
        <v>89.429964999999996</v>
      </c>
    </row>
    <row r="114" spans="2:6" x14ac:dyDescent="0.2">
      <c r="B114" s="22" t="s">
        <v>85</v>
      </c>
      <c r="C114" s="24" t="s">
        <v>62</v>
      </c>
      <c r="D114" s="24" t="s">
        <v>50</v>
      </c>
      <c r="E114" s="22">
        <v>0.24080499999999999</v>
      </c>
      <c r="F114" s="22">
        <f t="shared" si="3"/>
        <v>73.445525000000004</v>
      </c>
    </row>
    <row r="115" spans="2:6" x14ac:dyDescent="0.2">
      <c r="B115" s="22" t="s">
        <v>85</v>
      </c>
      <c r="C115" s="24" t="s">
        <v>49</v>
      </c>
      <c r="D115" s="24" t="s">
        <v>47</v>
      </c>
      <c r="E115" s="22">
        <v>1.098265</v>
      </c>
      <c r="F115" s="22">
        <f t="shared" si="3"/>
        <v>334.97082499999999</v>
      </c>
    </row>
    <row r="116" spans="2:6" x14ac:dyDescent="0.2">
      <c r="B116" s="22" t="s">
        <v>85</v>
      </c>
      <c r="C116" s="24" t="s">
        <v>49</v>
      </c>
      <c r="D116" s="24" t="s">
        <v>48</v>
      </c>
      <c r="E116" s="22">
        <v>1.4895830000000001</v>
      </c>
      <c r="F116" s="22">
        <f t="shared" si="3"/>
        <v>454.32281500000005</v>
      </c>
    </row>
    <row r="117" spans="2:6" x14ac:dyDescent="0.2">
      <c r="B117" s="22" t="s">
        <v>85</v>
      </c>
      <c r="C117" s="24" t="s">
        <v>49</v>
      </c>
      <c r="D117" s="24" t="s">
        <v>50</v>
      </c>
      <c r="E117" s="22">
        <v>0.53280300000000003</v>
      </c>
      <c r="F117" s="22">
        <f t="shared" si="3"/>
        <v>162.50491500000001</v>
      </c>
    </row>
    <row r="118" spans="2:6" x14ac:dyDescent="0.2">
      <c r="B118" s="22" t="s">
        <v>242</v>
      </c>
      <c r="C118" s="24" t="s">
        <v>62</v>
      </c>
      <c r="D118" s="24" t="s">
        <v>47</v>
      </c>
      <c r="E118" s="22">
        <v>0.17584</v>
      </c>
      <c r="F118" s="22">
        <f t="shared" si="3"/>
        <v>53.6312</v>
      </c>
    </row>
    <row r="119" spans="2:6" x14ac:dyDescent="0.2">
      <c r="B119" s="22" t="s">
        <v>242</v>
      </c>
      <c r="C119" s="24" t="s">
        <v>49</v>
      </c>
      <c r="D119" s="24" t="s">
        <v>47</v>
      </c>
      <c r="E119" s="22">
        <v>1.3244069999999999</v>
      </c>
      <c r="F119" s="22">
        <f t="shared" si="3"/>
        <v>403.94413499999996</v>
      </c>
    </row>
    <row r="120" spans="2:6" x14ac:dyDescent="0.2">
      <c r="B120" s="22" t="s">
        <v>86</v>
      </c>
      <c r="C120" s="24" t="s">
        <v>49</v>
      </c>
      <c r="D120" s="24" t="s">
        <v>48</v>
      </c>
      <c r="E120" s="22">
        <v>1.0351539999999999</v>
      </c>
      <c r="F120" s="22">
        <f t="shared" si="3"/>
        <v>315.72197</v>
      </c>
    </row>
    <row r="121" spans="2:6" x14ac:dyDescent="0.2">
      <c r="B121" s="22" t="s">
        <v>87</v>
      </c>
      <c r="C121" s="24" t="s">
        <v>62</v>
      </c>
      <c r="D121" s="24" t="s">
        <v>47</v>
      </c>
      <c r="E121" s="22">
        <v>49.124501000000002</v>
      </c>
      <c r="F121" s="22">
        <f t="shared" si="3"/>
        <v>14982.972805000001</v>
      </c>
    </row>
    <row r="122" spans="2:6" x14ac:dyDescent="0.2">
      <c r="B122" s="22" t="s">
        <v>87</v>
      </c>
      <c r="C122" s="24" t="s">
        <v>62</v>
      </c>
      <c r="D122" s="24" t="s">
        <v>48</v>
      </c>
      <c r="E122" s="22">
        <v>30.785014</v>
      </c>
      <c r="F122" s="22">
        <f t="shared" si="3"/>
        <v>9389.4292700000005</v>
      </c>
    </row>
    <row r="123" spans="2:6" x14ac:dyDescent="0.2">
      <c r="B123" s="22" t="s">
        <v>87</v>
      </c>
      <c r="C123" s="24" t="s">
        <v>62</v>
      </c>
      <c r="D123" s="24" t="s">
        <v>49</v>
      </c>
      <c r="E123" s="22">
        <v>2.8014700000000001</v>
      </c>
      <c r="F123" s="22">
        <f t="shared" si="3"/>
        <v>854.44835</v>
      </c>
    </row>
    <row r="124" spans="2:6" x14ac:dyDescent="0.2">
      <c r="B124" s="22" t="s">
        <v>87</v>
      </c>
      <c r="C124" s="24" t="s">
        <v>49</v>
      </c>
      <c r="D124" s="24" t="s">
        <v>47</v>
      </c>
      <c r="E124" s="22">
        <v>79.213206999999997</v>
      </c>
      <c r="F124" s="22">
        <f t="shared" si="3"/>
        <v>24160.028135</v>
      </c>
    </row>
    <row r="125" spans="2:6" x14ac:dyDescent="0.2">
      <c r="B125" s="22" t="s">
        <v>87</v>
      </c>
      <c r="C125" s="24" t="s">
        <v>49</v>
      </c>
      <c r="D125" s="24" t="s">
        <v>48</v>
      </c>
      <c r="E125" s="22">
        <v>5.7610659999999996</v>
      </c>
      <c r="F125" s="22">
        <f t="shared" si="3"/>
        <v>1757.1251299999999</v>
      </c>
    </row>
    <row r="126" spans="2:6" x14ac:dyDescent="0.2">
      <c r="B126" s="22" t="s">
        <v>87</v>
      </c>
      <c r="C126" s="24" t="s">
        <v>49</v>
      </c>
      <c r="D126" s="24" t="s">
        <v>49</v>
      </c>
      <c r="E126" s="22">
        <v>9.0309E-2</v>
      </c>
      <c r="F126" s="22">
        <f t="shared" si="3"/>
        <v>27.544245</v>
      </c>
    </row>
    <row r="127" spans="2:6" x14ac:dyDescent="0.2">
      <c r="B127" s="22" t="s">
        <v>243</v>
      </c>
      <c r="C127" s="24" t="s">
        <v>49</v>
      </c>
      <c r="D127" s="24" t="s">
        <v>47</v>
      </c>
      <c r="E127" s="22">
        <v>33.572578999999998</v>
      </c>
      <c r="F127" s="22">
        <f t="shared" si="3"/>
        <v>10239.636595</v>
      </c>
    </row>
    <row r="128" spans="2:6" x14ac:dyDescent="0.2">
      <c r="B128" s="22" t="s">
        <v>88</v>
      </c>
      <c r="C128" s="24" t="s">
        <v>62</v>
      </c>
      <c r="D128" s="24" t="s">
        <v>47</v>
      </c>
      <c r="E128" s="22">
        <v>2485.7943650000002</v>
      </c>
      <c r="F128" s="22">
        <f t="shared" si="3"/>
        <v>758167.28132500011</v>
      </c>
    </row>
    <row r="129" spans="2:6" x14ac:dyDescent="0.2">
      <c r="B129" s="22" t="s">
        <v>88</v>
      </c>
      <c r="C129" s="24" t="s">
        <v>62</v>
      </c>
      <c r="D129" s="24" t="s">
        <v>48</v>
      </c>
      <c r="E129" s="22">
        <v>4022.936162</v>
      </c>
      <c r="F129" s="22">
        <f t="shared" si="3"/>
        <v>1226995.52941</v>
      </c>
    </row>
    <row r="130" spans="2:6" x14ac:dyDescent="0.2">
      <c r="B130" s="22" t="s">
        <v>88</v>
      </c>
      <c r="C130" s="24" t="s">
        <v>62</v>
      </c>
      <c r="D130" s="24" t="s">
        <v>49</v>
      </c>
      <c r="E130" s="22">
        <v>3292.8099099999999</v>
      </c>
      <c r="F130" s="22">
        <f t="shared" si="3"/>
        <v>1004307.02255</v>
      </c>
    </row>
    <row r="131" spans="2:6" x14ac:dyDescent="0.2">
      <c r="B131" s="22" t="s">
        <v>88</v>
      </c>
      <c r="C131" s="24" t="s">
        <v>62</v>
      </c>
      <c r="D131" s="24" t="s">
        <v>50</v>
      </c>
      <c r="E131" s="22">
        <v>1206.67931</v>
      </c>
      <c r="F131" s="22">
        <f t="shared" si="3"/>
        <v>368037.18955000001</v>
      </c>
    </row>
    <row r="132" spans="2:6" x14ac:dyDescent="0.2">
      <c r="B132" s="22" t="s">
        <v>88</v>
      </c>
      <c r="C132" s="24" t="s">
        <v>62</v>
      </c>
      <c r="D132" s="24" t="s">
        <v>52</v>
      </c>
      <c r="E132" s="22">
        <v>409.42718500000001</v>
      </c>
      <c r="F132" s="22">
        <f t="shared" ref="F132:F160" si="4">E132*305</f>
        <v>124875.291425</v>
      </c>
    </row>
    <row r="133" spans="2:6" x14ac:dyDescent="0.2">
      <c r="B133" s="22" t="s">
        <v>88</v>
      </c>
      <c r="C133" s="24" t="s">
        <v>49</v>
      </c>
      <c r="D133" s="24" t="s">
        <v>47</v>
      </c>
      <c r="E133" s="22">
        <v>5092.4586069999996</v>
      </c>
      <c r="F133" s="22">
        <f t="shared" si="4"/>
        <v>1553199.8751349999</v>
      </c>
    </row>
    <row r="134" spans="2:6" x14ac:dyDescent="0.2">
      <c r="B134" s="22" t="s">
        <v>88</v>
      </c>
      <c r="C134" s="24" t="s">
        <v>49</v>
      </c>
      <c r="D134" s="24" t="s">
        <v>48</v>
      </c>
      <c r="E134" s="22">
        <v>10587.938039000001</v>
      </c>
      <c r="F134" s="22">
        <f t="shared" si="4"/>
        <v>3229321.1018950003</v>
      </c>
    </row>
    <row r="135" spans="2:6" x14ac:dyDescent="0.2">
      <c r="B135" s="22" t="s">
        <v>88</v>
      </c>
      <c r="C135" s="24" t="s">
        <v>49</v>
      </c>
      <c r="D135" s="24" t="s">
        <v>49</v>
      </c>
      <c r="E135" s="22">
        <v>13765.688108</v>
      </c>
      <c r="F135" s="22">
        <f t="shared" si="4"/>
        <v>4198534.8729400001</v>
      </c>
    </row>
    <row r="136" spans="2:6" x14ac:dyDescent="0.2">
      <c r="B136" s="22" t="s">
        <v>88</v>
      </c>
      <c r="C136" s="24" t="s">
        <v>49</v>
      </c>
      <c r="D136" s="24" t="s">
        <v>50</v>
      </c>
      <c r="E136" s="22">
        <v>10916.081813000001</v>
      </c>
      <c r="F136" s="22">
        <f t="shared" si="4"/>
        <v>3329404.9529650002</v>
      </c>
    </row>
    <row r="137" spans="2:6" x14ac:dyDescent="0.2">
      <c r="B137" s="22" t="s">
        <v>88</v>
      </c>
      <c r="C137" s="24" t="s">
        <v>49</v>
      </c>
      <c r="D137" s="24" t="s">
        <v>52</v>
      </c>
      <c r="E137" s="22">
        <v>8043.6854649999996</v>
      </c>
      <c r="F137" s="22">
        <f t="shared" si="4"/>
        <v>2453324.0668249996</v>
      </c>
    </row>
    <row r="138" spans="2:6" x14ac:dyDescent="0.2">
      <c r="B138" s="22" t="s">
        <v>244</v>
      </c>
      <c r="C138" s="24" t="s">
        <v>62</v>
      </c>
      <c r="D138" s="24" t="s">
        <v>47</v>
      </c>
      <c r="E138" s="22">
        <v>3.3728009999999999</v>
      </c>
      <c r="F138" s="22">
        <f t="shared" si="4"/>
        <v>1028.704305</v>
      </c>
    </row>
    <row r="139" spans="2:6" x14ac:dyDescent="0.2">
      <c r="B139" s="22" t="s">
        <v>244</v>
      </c>
      <c r="C139" s="24" t="s">
        <v>49</v>
      </c>
      <c r="D139" s="24" t="s">
        <v>47</v>
      </c>
      <c r="E139" s="22">
        <v>0.904999</v>
      </c>
      <c r="F139" s="22">
        <f t="shared" si="4"/>
        <v>276.02469500000001</v>
      </c>
    </row>
    <row r="140" spans="2:6" x14ac:dyDescent="0.2">
      <c r="B140" s="22" t="s">
        <v>245</v>
      </c>
      <c r="C140" s="24" t="s">
        <v>62</v>
      </c>
      <c r="D140" s="24" t="s">
        <v>47</v>
      </c>
      <c r="E140" s="22">
        <v>69.056601999999998</v>
      </c>
      <c r="F140" s="22">
        <f t="shared" si="4"/>
        <v>21062.263609999998</v>
      </c>
    </row>
    <row r="141" spans="2:6" x14ac:dyDescent="0.2">
      <c r="B141" s="22" t="s">
        <v>245</v>
      </c>
      <c r="C141" s="24" t="s">
        <v>49</v>
      </c>
      <c r="D141" s="24" t="s">
        <v>47</v>
      </c>
      <c r="E141" s="22">
        <v>644.56052599999998</v>
      </c>
      <c r="F141" s="22">
        <f t="shared" si="4"/>
        <v>196590.96043000001</v>
      </c>
    </row>
    <row r="142" spans="2:6" x14ac:dyDescent="0.2">
      <c r="B142" s="22" t="s">
        <v>89</v>
      </c>
      <c r="C142" s="24" t="s">
        <v>62</v>
      </c>
      <c r="D142" s="24" t="s">
        <v>47</v>
      </c>
      <c r="E142" s="22">
        <v>1.2989059999999999</v>
      </c>
      <c r="F142" s="22">
        <f t="shared" si="4"/>
        <v>396.16632999999996</v>
      </c>
    </row>
    <row r="143" spans="2:6" x14ac:dyDescent="0.2">
      <c r="B143" s="22" t="s">
        <v>89</v>
      </c>
      <c r="C143" s="24" t="s">
        <v>62</v>
      </c>
      <c r="D143" s="24" t="s">
        <v>48</v>
      </c>
      <c r="E143" s="22">
        <v>0.24246599999999999</v>
      </c>
      <c r="F143" s="22">
        <f t="shared" si="4"/>
        <v>73.952129999999997</v>
      </c>
    </row>
    <row r="144" spans="2:6" x14ac:dyDescent="0.2">
      <c r="B144" s="22" t="s">
        <v>89</v>
      </c>
      <c r="C144" s="24" t="s">
        <v>49</v>
      </c>
      <c r="D144" s="24" t="s">
        <v>47</v>
      </c>
      <c r="E144" s="22">
        <v>161.03149300000001</v>
      </c>
      <c r="F144" s="22">
        <f t="shared" si="4"/>
        <v>49114.605365000003</v>
      </c>
    </row>
    <row r="145" spans="2:6" x14ac:dyDescent="0.2">
      <c r="B145" s="22" t="s">
        <v>89</v>
      </c>
      <c r="C145" s="24" t="s">
        <v>49</v>
      </c>
      <c r="D145" s="24" t="s">
        <v>48</v>
      </c>
      <c r="E145" s="22">
        <v>138.14543900000001</v>
      </c>
      <c r="F145" s="22">
        <f t="shared" si="4"/>
        <v>42134.358895000005</v>
      </c>
    </row>
    <row r="146" spans="2:6" x14ac:dyDescent="0.2">
      <c r="B146" s="22" t="s">
        <v>89</v>
      </c>
      <c r="C146" s="24" t="s">
        <v>49</v>
      </c>
      <c r="D146" s="24" t="s">
        <v>49</v>
      </c>
      <c r="E146" s="22">
        <v>43.122352999999997</v>
      </c>
      <c r="F146" s="22">
        <f t="shared" si="4"/>
        <v>13152.317664999999</v>
      </c>
    </row>
    <row r="147" spans="2:6" x14ac:dyDescent="0.2">
      <c r="B147" s="22" t="s">
        <v>90</v>
      </c>
      <c r="C147" s="24" t="s">
        <v>62</v>
      </c>
      <c r="D147" s="24" t="s">
        <v>47</v>
      </c>
      <c r="E147" s="22">
        <v>3.4934310000000002</v>
      </c>
      <c r="F147" s="22">
        <f t="shared" si="4"/>
        <v>1065.496455</v>
      </c>
    </row>
    <row r="148" spans="2:6" x14ac:dyDescent="0.2">
      <c r="B148" s="22" t="s">
        <v>90</v>
      </c>
      <c r="C148" s="24" t="s">
        <v>62</v>
      </c>
      <c r="D148" s="24" t="s">
        <v>48</v>
      </c>
      <c r="E148" s="22">
        <v>3.1428219999999998</v>
      </c>
      <c r="F148" s="22">
        <f t="shared" si="4"/>
        <v>958.56070999999997</v>
      </c>
    </row>
    <row r="149" spans="2:6" x14ac:dyDescent="0.2">
      <c r="B149" s="22" t="s">
        <v>90</v>
      </c>
      <c r="C149" s="24" t="s">
        <v>62</v>
      </c>
      <c r="D149" s="24" t="s">
        <v>49</v>
      </c>
      <c r="E149" s="22">
        <v>2.695878</v>
      </c>
      <c r="F149" s="22">
        <f t="shared" si="4"/>
        <v>822.24279000000001</v>
      </c>
    </row>
    <row r="150" spans="2:6" x14ac:dyDescent="0.2">
      <c r="B150" s="22" t="s">
        <v>90</v>
      </c>
      <c r="C150" s="24" t="s">
        <v>62</v>
      </c>
      <c r="D150" s="24" t="s">
        <v>50</v>
      </c>
      <c r="E150" s="22">
        <v>7.8999999999999996E-5</v>
      </c>
      <c r="F150" s="22">
        <f t="shared" si="4"/>
        <v>2.4094999999999998E-2</v>
      </c>
    </row>
    <row r="151" spans="2:6" x14ac:dyDescent="0.2">
      <c r="B151" s="22" t="s">
        <v>90</v>
      </c>
      <c r="C151" s="24" t="s">
        <v>62</v>
      </c>
      <c r="D151" s="24" t="s">
        <v>52</v>
      </c>
      <c r="E151" s="22">
        <v>0.27374199999999999</v>
      </c>
      <c r="F151" s="22">
        <f t="shared" si="4"/>
        <v>83.491309999999999</v>
      </c>
    </row>
    <row r="152" spans="2:6" x14ac:dyDescent="0.2">
      <c r="B152" s="22" t="s">
        <v>90</v>
      </c>
      <c r="C152" s="24" t="s">
        <v>49</v>
      </c>
      <c r="D152" s="24" t="s">
        <v>47</v>
      </c>
      <c r="E152" s="22">
        <v>7.4920200000000001</v>
      </c>
      <c r="F152" s="22">
        <f t="shared" si="4"/>
        <v>2285.0661</v>
      </c>
    </row>
    <row r="153" spans="2:6" x14ac:dyDescent="0.2">
      <c r="B153" s="22" t="s">
        <v>90</v>
      </c>
      <c r="C153" s="24" t="s">
        <v>49</v>
      </c>
      <c r="D153" s="24" t="s">
        <v>48</v>
      </c>
      <c r="E153" s="22">
        <v>9.3492920000000002</v>
      </c>
      <c r="F153" s="22">
        <f t="shared" si="4"/>
        <v>2851.53406</v>
      </c>
    </row>
    <row r="154" spans="2:6" x14ac:dyDescent="0.2">
      <c r="B154" s="22" t="s">
        <v>90</v>
      </c>
      <c r="C154" s="24" t="s">
        <v>49</v>
      </c>
      <c r="D154" s="24" t="s">
        <v>49</v>
      </c>
      <c r="E154" s="22">
        <v>15.600572</v>
      </c>
      <c r="F154" s="22">
        <f t="shared" si="4"/>
        <v>4758.1744600000002</v>
      </c>
    </row>
    <row r="155" spans="2:6" x14ac:dyDescent="0.2">
      <c r="B155" s="22" t="s">
        <v>90</v>
      </c>
      <c r="C155" s="24" t="s">
        <v>49</v>
      </c>
      <c r="D155" s="24" t="s">
        <v>50</v>
      </c>
      <c r="E155" s="22">
        <v>1.1234299999999999</v>
      </c>
      <c r="F155" s="22">
        <f t="shared" si="4"/>
        <v>342.64614999999998</v>
      </c>
    </row>
    <row r="156" spans="2:6" x14ac:dyDescent="0.2">
      <c r="B156" s="22" t="s">
        <v>90</v>
      </c>
      <c r="C156" s="24" t="s">
        <v>49</v>
      </c>
      <c r="D156" s="24" t="s">
        <v>52</v>
      </c>
      <c r="E156" s="22">
        <v>5.3167249999999999</v>
      </c>
      <c r="F156" s="22">
        <f t="shared" si="4"/>
        <v>1621.6011249999999</v>
      </c>
    </row>
    <row r="157" spans="2:6" x14ac:dyDescent="0.2">
      <c r="B157" s="22" t="s">
        <v>246</v>
      </c>
      <c r="C157" s="24" t="s">
        <v>49</v>
      </c>
      <c r="D157" s="24" t="s">
        <v>47</v>
      </c>
      <c r="E157" s="22">
        <v>0.26177</v>
      </c>
      <c r="F157" s="22">
        <f t="shared" si="4"/>
        <v>79.839849999999998</v>
      </c>
    </row>
    <row r="158" spans="2:6" x14ac:dyDescent="0.2">
      <c r="B158" s="22" t="s">
        <v>91</v>
      </c>
      <c r="C158" s="24" t="s">
        <v>62</v>
      </c>
      <c r="D158" s="24" t="s">
        <v>47</v>
      </c>
      <c r="E158" s="22">
        <v>42.109157000000003</v>
      </c>
      <c r="F158" s="22">
        <f t="shared" si="4"/>
        <v>12843.292885000001</v>
      </c>
    </row>
    <row r="159" spans="2:6" x14ac:dyDescent="0.2">
      <c r="B159" s="22" t="s">
        <v>91</v>
      </c>
      <c r="C159" s="24" t="s">
        <v>62</v>
      </c>
      <c r="D159" s="24" t="s">
        <v>48</v>
      </c>
      <c r="E159" s="22">
        <v>106.24650099999999</v>
      </c>
      <c r="F159" s="22">
        <f t="shared" si="4"/>
        <v>32405.182804999997</v>
      </c>
    </row>
    <row r="160" spans="2:6" x14ac:dyDescent="0.2">
      <c r="B160" s="22" t="s">
        <v>91</v>
      </c>
      <c r="C160" s="24" t="s">
        <v>49</v>
      </c>
      <c r="D160" s="24" t="s">
        <v>47</v>
      </c>
      <c r="E160" s="25">
        <v>148.62442799999999</v>
      </c>
      <c r="F160" s="25">
        <f t="shared" si="4"/>
        <v>45330.450539999998</v>
      </c>
    </row>
    <row r="161" spans="5:6" x14ac:dyDescent="0.2">
      <c r="E161" s="22">
        <f>SUMIF(D4:D160,"&lt;&gt;T",E4:E160)</f>
        <v>194420.38081000006</v>
      </c>
      <c r="F161" s="22">
        <f>SUMIF(D4:D160,"&lt;&gt;T",F4:F160)</f>
        <v>59298216.147049978</v>
      </c>
    </row>
  </sheetData>
  <conditionalFormatting sqref="E4:F160">
    <cfRule type="expression" dxfId="5" priority="2">
      <formula>$D4="T"</formula>
    </cfRule>
  </conditionalFormatting>
  <conditionalFormatting sqref="D4:D160">
    <cfRule type="cellIs" dxfId="4" priority="1" operator="equal">
      <formula>"T"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8"/>
  <sheetViews>
    <sheetView workbookViewId="0">
      <selection activeCell="A2" sqref="A2"/>
    </sheetView>
  </sheetViews>
  <sheetFormatPr defaultColWidth="8.85546875" defaultRowHeight="12" x14ac:dyDescent="0.2"/>
  <cols>
    <col min="1" max="1" width="8.85546875" style="22"/>
    <col min="2" max="2" width="11.28515625" style="24" bestFit="1" customWidth="1"/>
    <col min="3" max="3" width="16.7109375" style="24" customWidth="1"/>
    <col min="4" max="4" width="18.7109375" style="24" bestFit="1" customWidth="1"/>
    <col min="5" max="6" width="8.85546875" style="24"/>
    <col min="7" max="7" width="14.28515625" style="24" bestFit="1" customWidth="1"/>
    <col min="8" max="8" width="12.42578125" style="22" bestFit="1" customWidth="1"/>
    <col min="9" max="9" width="17.42578125" style="22" bestFit="1" customWidth="1"/>
    <col min="10" max="10" width="8.85546875" style="22"/>
    <col min="11" max="11" width="12.28515625" style="22" customWidth="1"/>
    <col min="12" max="13" width="8.85546875" style="22"/>
    <col min="14" max="14" width="18" style="22" customWidth="1"/>
    <col min="15" max="15" width="11.85546875" style="22" customWidth="1"/>
    <col min="16" max="16384" width="8.85546875" style="22"/>
  </cols>
  <sheetData>
    <row r="1" spans="1:11" x14ac:dyDescent="0.2">
      <c r="A1" s="21" t="s">
        <v>93</v>
      </c>
      <c r="B1" s="45"/>
    </row>
    <row r="3" spans="1:11" x14ac:dyDescent="0.2">
      <c r="B3" s="28" t="s">
        <v>317</v>
      </c>
      <c r="C3" s="28" t="s">
        <v>318</v>
      </c>
      <c r="D3" s="29" t="s">
        <v>333</v>
      </c>
      <c r="E3" s="28" t="s">
        <v>319</v>
      </c>
      <c r="F3" s="28" t="s">
        <v>320</v>
      </c>
      <c r="G3" s="28" t="s">
        <v>325</v>
      </c>
      <c r="H3" s="28" t="s">
        <v>334</v>
      </c>
      <c r="I3" s="28" t="s">
        <v>335</v>
      </c>
      <c r="J3" s="42"/>
      <c r="K3" s="43" t="s">
        <v>324</v>
      </c>
    </row>
    <row r="4" spans="1:11" x14ac:dyDescent="0.2">
      <c r="B4" s="24" t="s">
        <v>61</v>
      </c>
      <c r="E4" s="24" t="s">
        <v>62</v>
      </c>
      <c r="F4" s="24" t="s">
        <v>47</v>
      </c>
      <c r="H4" s="22">
        <v>0.278252</v>
      </c>
      <c r="I4" s="22">
        <v>0</v>
      </c>
      <c r="K4" s="22">
        <f>H4-I4</f>
        <v>0.278252</v>
      </c>
    </row>
    <row r="5" spans="1:11" x14ac:dyDescent="0.2">
      <c r="B5" s="24" t="s">
        <v>61</v>
      </c>
      <c r="E5" s="24" t="s">
        <v>62</v>
      </c>
      <c r="F5" s="24" t="s">
        <v>48</v>
      </c>
      <c r="H5" s="22">
        <v>1.5022139999999999</v>
      </c>
      <c r="I5" s="22">
        <v>0</v>
      </c>
      <c r="K5" s="22">
        <f t="shared" ref="K5:K68" si="0">H5-I5</f>
        <v>1.5022139999999999</v>
      </c>
    </row>
    <row r="6" spans="1:11" x14ac:dyDescent="0.2">
      <c r="B6" s="24" t="s">
        <v>61</v>
      </c>
      <c r="E6" s="24" t="s">
        <v>49</v>
      </c>
      <c r="F6" s="24" t="s">
        <v>47</v>
      </c>
      <c r="H6" s="22">
        <v>810.73206100000004</v>
      </c>
      <c r="I6" s="22">
        <v>0</v>
      </c>
      <c r="K6" s="22">
        <f t="shared" si="0"/>
        <v>810.73206100000004</v>
      </c>
    </row>
    <row r="7" spans="1:11" x14ac:dyDescent="0.2">
      <c r="B7" s="24" t="s">
        <v>61</v>
      </c>
      <c r="E7" s="24" t="s">
        <v>49</v>
      </c>
      <c r="F7" s="24" t="s">
        <v>48</v>
      </c>
      <c r="H7" s="22">
        <v>28.739758999999999</v>
      </c>
      <c r="I7" s="22">
        <v>0</v>
      </c>
      <c r="K7" s="22">
        <f t="shared" si="0"/>
        <v>28.739758999999999</v>
      </c>
    </row>
    <row r="8" spans="1:11" x14ac:dyDescent="0.2">
      <c r="B8" s="24" t="s">
        <v>61</v>
      </c>
      <c r="E8" s="24" t="s">
        <v>49</v>
      </c>
      <c r="F8" s="24" t="s">
        <v>49</v>
      </c>
      <c r="H8" s="22">
        <v>1.5531440000000001</v>
      </c>
      <c r="I8" s="22">
        <v>0</v>
      </c>
      <c r="K8" s="22">
        <f t="shared" si="0"/>
        <v>1.5531440000000001</v>
      </c>
    </row>
    <row r="9" spans="1:11" x14ac:dyDescent="0.2">
      <c r="B9" s="24" t="s">
        <v>61</v>
      </c>
      <c r="E9" s="24" t="s">
        <v>49</v>
      </c>
      <c r="F9" s="24" t="s">
        <v>50</v>
      </c>
      <c r="H9" s="22">
        <v>0.322911</v>
      </c>
      <c r="I9" s="22">
        <v>0</v>
      </c>
      <c r="K9" s="22">
        <f t="shared" si="0"/>
        <v>0.322911</v>
      </c>
    </row>
    <row r="10" spans="1:11" x14ac:dyDescent="0.2">
      <c r="B10" s="24" t="s">
        <v>61</v>
      </c>
      <c r="D10" s="24" t="s">
        <v>326</v>
      </c>
      <c r="E10" s="24" t="s">
        <v>62</v>
      </c>
      <c r="F10" s="24" t="s">
        <v>47</v>
      </c>
      <c r="G10" s="24" t="s">
        <v>327</v>
      </c>
      <c r="H10" s="22">
        <v>56.003520999999999</v>
      </c>
      <c r="I10" s="22">
        <v>56.003520999999999</v>
      </c>
      <c r="K10" s="22">
        <f t="shared" si="0"/>
        <v>0</v>
      </c>
    </row>
    <row r="11" spans="1:11" x14ac:dyDescent="0.2">
      <c r="B11" s="24" t="s">
        <v>61</v>
      </c>
      <c r="D11" s="24" t="s">
        <v>326</v>
      </c>
      <c r="E11" s="24" t="s">
        <v>62</v>
      </c>
      <c r="F11" s="24" t="s">
        <v>47</v>
      </c>
      <c r="G11" s="24" t="s">
        <v>323</v>
      </c>
      <c r="H11" s="22">
        <v>1.7341279999999999</v>
      </c>
      <c r="I11" s="22">
        <v>1.7341279999999999</v>
      </c>
      <c r="K11" s="22">
        <f t="shared" si="0"/>
        <v>0</v>
      </c>
    </row>
    <row r="12" spans="1:11" x14ac:dyDescent="0.2">
      <c r="B12" s="24" t="s">
        <v>61</v>
      </c>
      <c r="D12" s="24" t="s">
        <v>326</v>
      </c>
      <c r="E12" s="24" t="s">
        <v>62</v>
      </c>
      <c r="F12" s="24" t="s">
        <v>48</v>
      </c>
      <c r="G12" s="24" t="s">
        <v>327</v>
      </c>
      <c r="H12" s="22">
        <v>0.89920199999999995</v>
      </c>
      <c r="I12" s="22">
        <v>0.89920199999999995</v>
      </c>
      <c r="K12" s="22">
        <f t="shared" si="0"/>
        <v>0</v>
      </c>
    </row>
    <row r="13" spans="1:11" x14ac:dyDescent="0.2">
      <c r="B13" s="24" t="s">
        <v>61</v>
      </c>
      <c r="D13" s="24" t="s">
        <v>326</v>
      </c>
      <c r="E13" s="24" t="s">
        <v>62</v>
      </c>
      <c r="F13" s="24" t="s">
        <v>48</v>
      </c>
      <c r="G13" s="24" t="s">
        <v>322</v>
      </c>
      <c r="H13" s="22">
        <v>1.611872</v>
      </c>
      <c r="I13" s="22">
        <v>1.611872</v>
      </c>
      <c r="K13" s="22">
        <f t="shared" si="0"/>
        <v>0</v>
      </c>
    </row>
    <row r="14" spans="1:11" x14ac:dyDescent="0.2">
      <c r="B14" s="24" t="s">
        <v>61</v>
      </c>
      <c r="D14" s="24" t="s">
        <v>326</v>
      </c>
      <c r="E14" s="24" t="s">
        <v>62</v>
      </c>
      <c r="F14" s="24" t="s">
        <v>48</v>
      </c>
      <c r="G14" s="24" t="s">
        <v>323</v>
      </c>
      <c r="H14" s="22">
        <v>25.403299000000001</v>
      </c>
      <c r="I14" s="22">
        <v>25.403299000000001</v>
      </c>
      <c r="K14" s="22">
        <f t="shared" si="0"/>
        <v>0</v>
      </c>
    </row>
    <row r="15" spans="1:11" x14ac:dyDescent="0.2">
      <c r="B15" s="24" t="s">
        <v>61</v>
      </c>
      <c r="D15" s="24" t="s">
        <v>326</v>
      </c>
      <c r="E15" s="24" t="s">
        <v>62</v>
      </c>
      <c r="F15" s="24" t="s">
        <v>49</v>
      </c>
      <c r="G15" s="24" t="s">
        <v>323</v>
      </c>
      <c r="H15" s="22">
        <v>5.7883839999999998</v>
      </c>
      <c r="I15" s="22">
        <v>5.7883839999999998</v>
      </c>
      <c r="K15" s="22">
        <f t="shared" si="0"/>
        <v>0</v>
      </c>
    </row>
    <row r="16" spans="1:11" x14ac:dyDescent="0.2">
      <c r="B16" s="24" t="s">
        <v>61</v>
      </c>
      <c r="D16" s="24" t="s">
        <v>326</v>
      </c>
      <c r="E16" s="24" t="s">
        <v>49</v>
      </c>
      <c r="F16" s="24" t="s">
        <v>47</v>
      </c>
      <c r="G16" s="24" t="s">
        <v>327</v>
      </c>
      <c r="H16" s="22">
        <v>5.1902780000000002</v>
      </c>
      <c r="I16" s="22">
        <v>5.1902780000000002</v>
      </c>
      <c r="K16" s="22">
        <f t="shared" si="0"/>
        <v>0</v>
      </c>
    </row>
    <row r="17" spans="2:11" x14ac:dyDescent="0.2">
      <c r="B17" s="24" t="s">
        <v>61</v>
      </c>
      <c r="D17" s="24" t="s">
        <v>326</v>
      </c>
      <c r="E17" s="24" t="s">
        <v>49</v>
      </c>
      <c r="F17" s="24" t="s">
        <v>47</v>
      </c>
      <c r="G17" s="24" t="s">
        <v>321</v>
      </c>
      <c r="H17" s="22">
        <v>0.90682700000000005</v>
      </c>
      <c r="I17" s="22">
        <v>0.90682700000000005</v>
      </c>
      <c r="K17" s="22">
        <f t="shared" si="0"/>
        <v>0</v>
      </c>
    </row>
    <row r="18" spans="2:11" x14ac:dyDescent="0.2">
      <c r="B18" s="24" t="s">
        <v>61</v>
      </c>
      <c r="D18" s="24" t="s">
        <v>326</v>
      </c>
      <c r="E18" s="24" t="s">
        <v>49</v>
      </c>
      <c r="F18" s="24" t="s">
        <v>47</v>
      </c>
      <c r="G18" s="24" t="s">
        <v>323</v>
      </c>
      <c r="H18" s="22">
        <v>64.765648999999996</v>
      </c>
      <c r="I18" s="22">
        <v>64.765648999999996</v>
      </c>
      <c r="K18" s="22">
        <f t="shared" si="0"/>
        <v>0</v>
      </c>
    </row>
    <row r="19" spans="2:11" x14ac:dyDescent="0.2">
      <c r="B19" s="24" t="s">
        <v>61</v>
      </c>
      <c r="D19" s="24" t="s">
        <v>326</v>
      </c>
      <c r="E19" s="24" t="s">
        <v>49</v>
      </c>
      <c r="F19" s="24" t="s">
        <v>48</v>
      </c>
      <c r="G19" s="24" t="s">
        <v>327</v>
      </c>
      <c r="H19" s="22">
        <v>5.4012019999999996</v>
      </c>
      <c r="I19" s="22">
        <v>5.4012019999999996</v>
      </c>
      <c r="K19" s="22">
        <f t="shared" si="0"/>
        <v>0</v>
      </c>
    </row>
    <row r="20" spans="2:11" x14ac:dyDescent="0.2">
      <c r="B20" s="24" t="s">
        <v>61</v>
      </c>
      <c r="D20" s="24" t="s">
        <v>326</v>
      </c>
      <c r="E20" s="24" t="s">
        <v>49</v>
      </c>
      <c r="F20" s="24" t="s">
        <v>48</v>
      </c>
      <c r="G20" s="24" t="s">
        <v>322</v>
      </c>
      <c r="H20" s="22">
        <v>0.26860600000000001</v>
      </c>
      <c r="I20" s="22">
        <v>0.26860600000000001</v>
      </c>
      <c r="K20" s="22">
        <f t="shared" si="0"/>
        <v>0</v>
      </c>
    </row>
    <row r="21" spans="2:11" x14ac:dyDescent="0.2">
      <c r="B21" s="24" t="s">
        <v>61</v>
      </c>
      <c r="D21" s="24" t="s">
        <v>326</v>
      </c>
      <c r="E21" s="24" t="s">
        <v>49</v>
      </c>
      <c r="F21" s="24" t="s">
        <v>48</v>
      </c>
      <c r="G21" s="24" t="s">
        <v>321</v>
      </c>
      <c r="H21" s="22">
        <v>10.652134</v>
      </c>
      <c r="I21" s="22">
        <v>10.652134</v>
      </c>
      <c r="K21" s="22">
        <f t="shared" si="0"/>
        <v>0</v>
      </c>
    </row>
    <row r="22" spans="2:11" x14ac:dyDescent="0.2">
      <c r="B22" s="24" t="s">
        <v>61</v>
      </c>
      <c r="D22" s="24" t="s">
        <v>326</v>
      </c>
      <c r="E22" s="24" t="s">
        <v>49</v>
      </c>
      <c r="F22" s="24" t="s">
        <v>48</v>
      </c>
      <c r="G22" s="24" t="s">
        <v>323</v>
      </c>
      <c r="H22" s="22">
        <v>72.269965999999997</v>
      </c>
      <c r="I22" s="22">
        <v>72.269965999999997</v>
      </c>
      <c r="K22" s="22">
        <f t="shared" si="0"/>
        <v>0</v>
      </c>
    </row>
    <row r="23" spans="2:11" x14ac:dyDescent="0.2">
      <c r="B23" s="24" t="s">
        <v>61</v>
      </c>
      <c r="D23" s="24" t="s">
        <v>326</v>
      </c>
      <c r="E23" s="24" t="s">
        <v>49</v>
      </c>
      <c r="F23" s="24" t="s">
        <v>49</v>
      </c>
      <c r="G23" s="24" t="s">
        <v>321</v>
      </c>
      <c r="H23" s="22">
        <v>77.082890000000006</v>
      </c>
      <c r="I23" s="22">
        <v>77.082890000000006</v>
      </c>
      <c r="K23" s="22">
        <f t="shared" si="0"/>
        <v>0</v>
      </c>
    </row>
    <row r="24" spans="2:11" x14ac:dyDescent="0.2">
      <c r="B24" s="24" t="s">
        <v>61</v>
      </c>
      <c r="D24" s="24" t="s">
        <v>326</v>
      </c>
      <c r="E24" s="24" t="s">
        <v>49</v>
      </c>
      <c r="F24" s="24" t="s">
        <v>49</v>
      </c>
      <c r="G24" s="24" t="s">
        <v>323</v>
      </c>
      <c r="H24" s="22">
        <v>39.036411000000001</v>
      </c>
      <c r="I24" s="22">
        <v>39.036411000000001</v>
      </c>
      <c r="K24" s="22">
        <f t="shared" si="0"/>
        <v>0</v>
      </c>
    </row>
    <row r="25" spans="2:11" x14ac:dyDescent="0.2">
      <c r="B25" s="24" t="s">
        <v>61</v>
      </c>
      <c r="D25" s="24" t="s">
        <v>326</v>
      </c>
      <c r="E25" s="24" t="s">
        <v>49</v>
      </c>
      <c r="F25" s="24" t="s">
        <v>50</v>
      </c>
      <c r="G25" s="24" t="s">
        <v>323</v>
      </c>
      <c r="H25" s="22">
        <v>17.55434</v>
      </c>
      <c r="I25" s="22">
        <v>17.55434</v>
      </c>
      <c r="K25" s="22">
        <f t="shared" si="0"/>
        <v>0</v>
      </c>
    </row>
    <row r="26" spans="2:11" x14ac:dyDescent="0.2">
      <c r="B26" s="24" t="s">
        <v>61</v>
      </c>
      <c r="D26" s="24" t="s">
        <v>328</v>
      </c>
      <c r="E26" s="24" t="s">
        <v>62</v>
      </c>
      <c r="F26" s="24" t="s">
        <v>48</v>
      </c>
      <c r="G26" s="24" t="s">
        <v>322</v>
      </c>
      <c r="H26" s="22">
        <v>4.8000000000000001E-5</v>
      </c>
      <c r="I26" s="22">
        <v>4.8000000000000001E-5</v>
      </c>
      <c r="K26" s="22">
        <f t="shared" si="0"/>
        <v>0</v>
      </c>
    </row>
    <row r="27" spans="2:11" x14ac:dyDescent="0.2">
      <c r="B27" s="24" t="s">
        <v>61</v>
      </c>
      <c r="D27" s="24" t="s">
        <v>329</v>
      </c>
      <c r="E27" s="24" t="s">
        <v>62</v>
      </c>
      <c r="F27" s="24" t="s">
        <v>49</v>
      </c>
      <c r="G27" s="24" t="s">
        <v>323</v>
      </c>
      <c r="H27" s="22">
        <v>0.16935700000000001</v>
      </c>
      <c r="I27" s="22">
        <v>0.16935700000000001</v>
      </c>
      <c r="K27" s="22">
        <f t="shared" si="0"/>
        <v>0</v>
      </c>
    </row>
    <row r="28" spans="2:11" x14ac:dyDescent="0.2">
      <c r="B28" s="24" t="s">
        <v>61</v>
      </c>
      <c r="D28" s="24" t="s">
        <v>329</v>
      </c>
      <c r="E28" s="24" t="s">
        <v>49</v>
      </c>
      <c r="F28" s="24" t="s">
        <v>48</v>
      </c>
      <c r="G28" s="24" t="s">
        <v>322</v>
      </c>
      <c r="H28" s="22">
        <v>3.611386</v>
      </c>
      <c r="I28" s="22">
        <v>3.611386</v>
      </c>
      <c r="K28" s="22">
        <f t="shared" si="0"/>
        <v>0</v>
      </c>
    </row>
    <row r="29" spans="2:11" x14ac:dyDescent="0.2">
      <c r="B29" s="24" t="s">
        <v>61</v>
      </c>
      <c r="D29" s="24" t="s">
        <v>329</v>
      </c>
      <c r="E29" s="24" t="s">
        <v>49</v>
      </c>
      <c r="F29" s="24" t="s">
        <v>49</v>
      </c>
      <c r="G29" s="24" t="s">
        <v>323</v>
      </c>
      <c r="H29" s="22">
        <v>0.22780300000000001</v>
      </c>
      <c r="I29" s="22">
        <v>0.22780300000000001</v>
      </c>
      <c r="K29" s="22">
        <f t="shared" si="0"/>
        <v>0</v>
      </c>
    </row>
    <row r="30" spans="2:11" x14ac:dyDescent="0.2">
      <c r="B30" s="24" t="s">
        <v>61</v>
      </c>
      <c r="D30" s="24" t="s">
        <v>79</v>
      </c>
      <c r="E30" s="24" t="s">
        <v>62</v>
      </c>
      <c r="F30" s="24" t="s">
        <v>48</v>
      </c>
      <c r="G30" s="24" t="s">
        <v>323</v>
      </c>
      <c r="H30" s="22">
        <v>1.6651769999999999</v>
      </c>
      <c r="I30" s="22">
        <v>1.6651769999999999</v>
      </c>
      <c r="K30" s="22">
        <f t="shared" si="0"/>
        <v>0</v>
      </c>
    </row>
    <row r="31" spans="2:11" x14ac:dyDescent="0.2">
      <c r="B31" s="24" t="s">
        <v>61</v>
      </c>
      <c r="D31" s="24" t="s">
        <v>79</v>
      </c>
      <c r="E31" s="24" t="s">
        <v>49</v>
      </c>
      <c r="F31" s="24" t="s">
        <v>47</v>
      </c>
      <c r="G31" s="24" t="s">
        <v>323</v>
      </c>
      <c r="H31" s="22">
        <v>3.7280000000000001E-2</v>
      </c>
      <c r="I31" s="22">
        <v>3.7280000000000001E-2</v>
      </c>
      <c r="K31" s="22">
        <f t="shared" si="0"/>
        <v>0</v>
      </c>
    </row>
    <row r="32" spans="2:11" x14ac:dyDescent="0.2">
      <c r="B32" s="24" t="s">
        <v>61</v>
      </c>
      <c r="D32" s="24" t="s">
        <v>79</v>
      </c>
      <c r="E32" s="24" t="s">
        <v>49</v>
      </c>
      <c r="F32" s="24" t="s">
        <v>48</v>
      </c>
      <c r="G32" s="24" t="s">
        <v>322</v>
      </c>
      <c r="H32" s="22">
        <v>10.423373</v>
      </c>
      <c r="I32" s="22">
        <v>10.423373</v>
      </c>
      <c r="K32" s="22">
        <f t="shared" si="0"/>
        <v>0</v>
      </c>
    </row>
    <row r="33" spans="2:11" x14ac:dyDescent="0.2">
      <c r="B33" s="24" t="s">
        <v>61</v>
      </c>
      <c r="D33" s="24" t="s">
        <v>79</v>
      </c>
      <c r="E33" s="24" t="s">
        <v>49</v>
      </c>
      <c r="F33" s="24" t="s">
        <v>48</v>
      </c>
      <c r="G33" s="24" t="s">
        <v>323</v>
      </c>
      <c r="H33" s="22">
        <v>0.63298500000000002</v>
      </c>
      <c r="I33" s="22">
        <v>0.63298500000000002</v>
      </c>
      <c r="K33" s="22">
        <f t="shared" si="0"/>
        <v>0</v>
      </c>
    </row>
    <row r="34" spans="2:11" x14ac:dyDescent="0.2">
      <c r="B34" s="24" t="s">
        <v>61</v>
      </c>
      <c r="C34" s="24" t="s">
        <v>73</v>
      </c>
      <c r="E34" s="24" t="s">
        <v>62</v>
      </c>
      <c r="F34" s="24" t="s">
        <v>47</v>
      </c>
      <c r="H34" s="22">
        <v>57.616472999999999</v>
      </c>
      <c r="I34" s="22">
        <v>0</v>
      </c>
      <c r="K34" s="22">
        <f t="shared" si="0"/>
        <v>57.616472999999999</v>
      </c>
    </row>
    <row r="35" spans="2:11" x14ac:dyDescent="0.2">
      <c r="B35" s="24" t="s">
        <v>61</v>
      </c>
      <c r="C35" s="24" t="s">
        <v>73</v>
      </c>
      <c r="E35" s="24" t="s">
        <v>62</v>
      </c>
      <c r="F35" s="24" t="s">
        <v>48</v>
      </c>
      <c r="H35" s="22">
        <v>45.703485999999998</v>
      </c>
      <c r="I35" s="22">
        <v>0</v>
      </c>
      <c r="K35" s="22">
        <f t="shared" si="0"/>
        <v>45.703485999999998</v>
      </c>
    </row>
    <row r="36" spans="2:11" x14ac:dyDescent="0.2">
      <c r="B36" s="24" t="s">
        <v>61</v>
      </c>
      <c r="C36" s="24" t="s">
        <v>73</v>
      </c>
      <c r="E36" s="24" t="s">
        <v>62</v>
      </c>
      <c r="F36" s="24" t="s">
        <v>49</v>
      </c>
      <c r="H36" s="22">
        <v>5.9424159999999997</v>
      </c>
      <c r="I36" s="22">
        <v>0</v>
      </c>
      <c r="K36" s="22">
        <f t="shared" si="0"/>
        <v>5.9424159999999997</v>
      </c>
    </row>
    <row r="37" spans="2:11" x14ac:dyDescent="0.2">
      <c r="B37" s="24" t="s">
        <v>61</v>
      </c>
      <c r="C37" s="24" t="s">
        <v>73</v>
      </c>
      <c r="E37" s="24" t="s">
        <v>62</v>
      </c>
      <c r="F37" s="24" t="s">
        <v>50</v>
      </c>
      <c r="H37" s="22">
        <v>7.2900000000000005E-4</v>
      </c>
      <c r="I37" s="22">
        <v>0</v>
      </c>
      <c r="K37" s="22">
        <f t="shared" si="0"/>
        <v>7.2900000000000005E-4</v>
      </c>
    </row>
    <row r="38" spans="2:11" x14ac:dyDescent="0.2">
      <c r="B38" s="24" t="s">
        <v>61</v>
      </c>
      <c r="C38" s="24" t="s">
        <v>73</v>
      </c>
      <c r="E38" s="24" t="s">
        <v>49</v>
      </c>
      <c r="F38" s="24" t="s">
        <v>47</v>
      </c>
      <c r="H38" s="22">
        <v>383.20101199999999</v>
      </c>
      <c r="I38" s="22">
        <v>0</v>
      </c>
      <c r="K38" s="22">
        <f t="shared" si="0"/>
        <v>383.20101199999999</v>
      </c>
    </row>
    <row r="39" spans="2:11" x14ac:dyDescent="0.2">
      <c r="B39" s="24" t="s">
        <v>61</v>
      </c>
      <c r="C39" s="24" t="s">
        <v>73</v>
      </c>
      <c r="E39" s="24" t="s">
        <v>49</v>
      </c>
      <c r="F39" s="24" t="s">
        <v>48</v>
      </c>
      <c r="H39" s="22">
        <v>382.35781100000003</v>
      </c>
      <c r="I39" s="22">
        <v>0</v>
      </c>
      <c r="K39" s="22">
        <f t="shared" si="0"/>
        <v>382.35781100000003</v>
      </c>
    </row>
    <row r="40" spans="2:11" x14ac:dyDescent="0.2">
      <c r="B40" s="24" t="s">
        <v>61</v>
      </c>
      <c r="C40" s="24" t="s">
        <v>73</v>
      </c>
      <c r="E40" s="24" t="s">
        <v>49</v>
      </c>
      <c r="F40" s="24" t="s">
        <v>49</v>
      </c>
      <c r="H40" s="22">
        <v>72.021766999999997</v>
      </c>
      <c r="I40" s="22">
        <v>0</v>
      </c>
      <c r="K40" s="22">
        <f t="shared" si="0"/>
        <v>72.021766999999997</v>
      </c>
    </row>
    <row r="41" spans="2:11" x14ac:dyDescent="0.2">
      <c r="B41" s="24" t="s">
        <v>61</v>
      </c>
      <c r="C41" s="24" t="s">
        <v>73</v>
      </c>
      <c r="E41" s="24" t="s">
        <v>49</v>
      </c>
      <c r="F41" s="24" t="s">
        <v>50</v>
      </c>
      <c r="H41" s="22">
        <v>53.233102000000002</v>
      </c>
      <c r="I41" s="22">
        <v>0</v>
      </c>
      <c r="K41" s="22">
        <f t="shared" si="0"/>
        <v>53.233102000000002</v>
      </c>
    </row>
    <row r="42" spans="2:11" x14ac:dyDescent="0.2">
      <c r="B42" s="24" t="s">
        <v>61</v>
      </c>
      <c r="C42" s="24" t="s">
        <v>73</v>
      </c>
      <c r="E42" s="24" t="s">
        <v>49</v>
      </c>
      <c r="F42" s="24" t="s">
        <v>52</v>
      </c>
      <c r="H42" s="22">
        <v>3.1470159999999998</v>
      </c>
      <c r="I42" s="22">
        <v>0</v>
      </c>
      <c r="K42" s="22">
        <f t="shared" si="0"/>
        <v>3.1470159999999998</v>
      </c>
    </row>
    <row r="43" spans="2:11" x14ac:dyDescent="0.2">
      <c r="B43" s="24" t="s">
        <v>61</v>
      </c>
      <c r="C43" s="24" t="s">
        <v>73</v>
      </c>
      <c r="D43" s="24" t="s">
        <v>326</v>
      </c>
      <c r="E43" s="24" t="s">
        <v>62</v>
      </c>
      <c r="F43" s="24" t="s">
        <v>47</v>
      </c>
      <c r="G43" s="24" t="s">
        <v>327</v>
      </c>
      <c r="H43" s="22">
        <v>97.942618999999993</v>
      </c>
      <c r="I43" s="22">
        <v>97.942618999999993</v>
      </c>
      <c r="K43" s="22">
        <f t="shared" si="0"/>
        <v>0</v>
      </c>
    </row>
    <row r="44" spans="2:11" x14ac:dyDescent="0.2">
      <c r="B44" s="24" t="s">
        <v>61</v>
      </c>
      <c r="C44" s="24" t="s">
        <v>73</v>
      </c>
      <c r="D44" s="24" t="s">
        <v>326</v>
      </c>
      <c r="E44" s="24" t="s">
        <v>62</v>
      </c>
      <c r="F44" s="24" t="s">
        <v>47</v>
      </c>
      <c r="G44" s="24" t="s">
        <v>322</v>
      </c>
      <c r="H44" s="22">
        <v>709.48053500000003</v>
      </c>
      <c r="I44" s="22">
        <v>709.48053500000003</v>
      </c>
      <c r="K44" s="22">
        <f t="shared" si="0"/>
        <v>0</v>
      </c>
    </row>
    <row r="45" spans="2:11" x14ac:dyDescent="0.2">
      <c r="B45" s="24" t="s">
        <v>61</v>
      </c>
      <c r="C45" s="24" t="s">
        <v>73</v>
      </c>
      <c r="D45" s="24" t="s">
        <v>326</v>
      </c>
      <c r="E45" s="24" t="s">
        <v>62</v>
      </c>
      <c r="F45" s="24" t="s">
        <v>47</v>
      </c>
      <c r="G45" s="24" t="s">
        <v>321</v>
      </c>
      <c r="H45" s="22">
        <v>162.97249099999999</v>
      </c>
      <c r="I45" s="22">
        <v>162.97249099999999</v>
      </c>
      <c r="K45" s="22">
        <f t="shared" si="0"/>
        <v>0</v>
      </c>
    </row>
    <row r="46" spans="2:11" x14ac:dyDescent="0.2">
      <c r="B46" s="24" t="s">
        <v>61</v>
      </c>
      <c r="C46" s="24" t="s">
        <v>73</v>
      </c>
      <c r="D46" s="24" t="s">
        <v>326</v>
      </c>
      <c r="E46" s="24" t="s">
        <v>62</v>
      </c>
      <c r="F46" s="24" t="s">
        <v>47</v>
      </c>
      <c r="G46" s="24" t="s">
        <v>323</v>
      </c>
      <c r="H46" s="22">
        <v>402.36190599999998</v>
      </c>
      <c r="I46" s="22">
        <v>402.36190599999998</v>
      </c>
      <c r="K46" s="22">
        <f t="shared" si="0"/>
        <v>0</v>
      </c>
    </row>
    <row r="47" spans="2:11" x14ac:dyDescent="0.2">
      <c r="B47" s="24" t="s">
        <v>61</v>
      </c>
      <c r="C47" s="24" t="s">
        <v>73</v>
      </c>
      <c r="D47" s="24" t="s">
        <v>326</v>
      </c>
      <c r="E47" s="24" t="s">
        <v>62</v>
      </c>
      <c r="F47" s="24" t="s">
        <v>48</v>
      </c>
      <c r="G47" s="24" t="s">
        <v>327</v>
      </c>
      <c r="H47" s="22">
        <v>247.92529500000001</v>
      </c>
      <c r="I47" s="22">
        <v>247.92529500000001</v>
      </c>
      <c r="K47" s="22">
        <f t="shared" si="0"/>
        <v>0</v>
      </c>
    </row>
    <row r="48" spans="2:11" x14ac:dyDescent="0.2">
      <c r="B48" s="24" t="s">
        <v>61</v>
      </c>
      <c r="C48" s="24" t="s">
        <v>73</v>
      </c>
      <c r="D48" s="24" t="s">
        <v>326</v>
      </c>
      <c r="E48" s="24" t="s">
        <v>62</v>
      </c>
      <c r="F48" s="24" t="s">
        <v>48</v>
      </c>
      <c r="G48" s="24" t="s">
        <v>322</v>
      </c>
      <c r="H48" s="22">
        <v>989.24280899999997</v>
      </c>
      <c r="I48" s="22">
        <v>989.24280899999997</v>
      </c>
      <c r="K48" s="22">
        <f t="shared" si="0"/>
        <v>0</v>
      </c>
    </row>
    <row r="49" spans="2:11" x14ac:dyDescent="0.2">
      <c r="B49" s="24" t="s">
        <v>61</v>
      </c>
      <c r="C49" s="24" t="s">
        <v>73</v>
      </c>
      <c r="D49" s="24" t="s">
        <v>326</v>
      </c>
      <c r="E49" s="24" t="s">
        <v>62</v>
      </c>
      <c r="F49" s="24" t="s">
        <v>48</v>
      </c>
      <c r="G49" s="24" t="s">
        <v>321</v>
      </c>
      <c r="H49" s="22">
        <v>299.23675400000002</v>
      </c>
      <c r="I49" s="22">
        <v>299.23675400000002</v>
      </c>
      <c r="K49" s="22">
        <f t="shared" si="0"/>
        <v>0</v>
      </c>
    </row>
    <row r="50" spans="2:11" x14ac:dyDescent="0.2">
      <c r="B50" s="24" t="s">
        <v>61</v>
      </c>
      <c r="C50" s="24" t="s">
        <v>73</v>
      </c>
      <c r="D50" s="24" t="s">
        <v>326</v>
      </c>
      <c r="E50" s="24" t="s">
        <v>62</v>
      </c>
      <c r="F50" s="24" t="s">
        <v>48</v>
      </c>
      <c r="G50" s="24" t="s">
        <v>323</v>
      </c>
      <c r="H50" s="22">
        <v>589.02416400000004</v>
      </c>
      <c r="I50" s="22">
        <v>589.02416400000004</v>
      </c>
      <c r="K50" s="22">
        <f t="shared" si="0"/>
        <v>0</v>
      </c>
    </row>
    <row r="51" spans="2:11" x14ac:dyDescent="0.2">
      <c r="B51" s="24" t="s">
        <v>61</v>
      </c>
      <c r="C51" s="24" t="s">
        <v>73</v>
      </c>
      <c r="D51" s="24" t="s">
        <v>326</v>
      </c>
      <c r="E51" s="24" t="s">
        <v>62</v>
      </c>
      <c r="F51" s="24" t="s">
        <v>49</v>
      </c>
      <c r="G51" s="24" t="s">
        <v>327</v>
      </c>
      <c r="H51" s="22">
        <v>95.419674999999998</v>
      </c>
      <c r="I51" s="22">
        <v>95.419674999999998</v>
      </c>
      <c r="K51" s="22">
        <f t="shared" si="0"/>
        <v>0</v>
      </c>
    </row>
    <row r="52" spans="2:11" x14ac:dyDescent="0.2">
      <c r="B52" s="24" t="s">
        <v>61</v>
      </c>
      <c r="C52" s="24" t="s">
        <v>73</v>
      </c>
      <c r="D52" s="24" t="s">
        <v>326</v>
      </c>
      <c r="E52" s="24" t="s">
        <v>62</v>
      </c>
      <c r="F52" s="24" t="s">
        <v>49</v>
      </c>
      <c r="G52" s="24" t="s">
        <v>322</v>
      </c>
      <c r="H52" s="22">
        <v>152.12760299999999</v>
      </c>
      <c r="I52" s="22">
        <v>152.12760299999999</v>
      </c>
      <c r="K52" s="22">
        <f t="shared" si="0"/>
        <v>0</v>
      </c>
    </row>
    <row r="53" spans="2:11" x14ac:dyDescent="0.2">
      <c r="B53" s="24" t="s">
        <v>61</v>
      </c>
      <c r="C53" s="24" t="s">
        <v>73</v>
      </c>
      <c r="D53" s="24" t="s">
        <v>326</v>
      </c>
      <c r="E53" s="24" t="s">
        <v>62</v>
      </c>
      <c r="F53" s="24" t="s">
        <v>49</v>
      </c>
      <c r="G53" s="24" t="s">
        <v>321</v>
      </c>
      <c r="H53" s="22">
        <v>128.604095</v>
      </c>
      <c r="I53" s="22">
        <v>128.604095</v>
      </c>
      <c r="K53" s="22">
        <f t="shared" si="0"/>
        <v>0</v>
      </c>
    </row>
    <row r="54" spans="2:11" x14ac:dyDescent="0.2">
      <c r="B54" s="24" t="s">
        <v>61</v>
      </c>
      <c r="C54" s="24" t="s">
        <v>73</v>
      </c>
      <c r="D54" s="24" t="s">
        <v>326</v>
      </c>
      <c r="E54" s="24" t="s">
        <v>62</v>
      </c>
      <c r="F54" s="24" t="s">
        <v>49</v>
      </c>
      <c r="G54" s="24" t="s">
        <v>323</v>
      </c>
      <c r="H54" s="22">
        <v>116.486305</v>
      </c>
      <c r="I54" s="22">
        <v>116.486305</v>
      </c>
      <c r="K54" s="22">
        <f t="shared" si="0"/>
        <v>0</v>
      </c>
    </row>
    <row r="55" spans="2:11" x14ac:dyDescent="0.2">
      <c r="B55" s="24" t="s">
        <v>61</v>
      </c>
      <c r="C55" s="24" t="s">
        <v>73</v>
      </c>
      <c r="D55" s="24" t="s">
        <v>326</v>
      </c>
      <c r="E55" s="24" t="s">
        <v>62</v>
      </c>
      <c r="F55" s="24" t="s">
        <v>50</v>
      </c>
      <c r="G55" s="24" t="s">
        <v>327</v>
      </c>
      <c r="H55" s="22">
        <v>18.441448000000001</v>
      </c>
      <c r="I55" s="22">
        <v>18.441448000000001</v>
      </c>
      <c r="K55" s="22">
        <f t="shared" si="0"/>
        <v>0</v>
      </c>
    </row>
    <row r="56" spans="2:11" x14ac:dyDescent="0.2">
      <c r="B56" s="24" t="s">
        <v>61</v>
      </c>
      <c r="C56" s="24" t="s">
        <v>73</v>
      </c>
      <c r="D56" s="24" t="s">
        <v>326</v>
      </c>
      <c r="E56" s="24" t="s">
        <v>62</v>
      </c>
      <c r="F56" s="24" t="s">
        <v>50</v>
      </c>
      <c r="G56" s="24" t="s">
        <v>322</v>
      </c>
      <c r="H56" s="22">
        <v>3.6555900000000001</v>
      </c>
      <c r="I56" s="22">
        <v>3.6555900000000001</v>
      </c>
      <c r="K56" s="22">
        <f t="shared" si="0"/>
        <v>0</v>
      </c>
    </row>
    <row r="57" spans="2:11" x14ac:dyDescent="0.2">
      <c r="B57" s="24" t="s">
        <v>61</v>
      </c>
      <c r="C57" s="24" t="s">
        <v>73</v>
      </c>
      <c r="D57" s="24" t="s">
        <v>326</v>
      </c>
      <c r="E57" s="24" t="s">
        <v>62</v>
      </c>
      <c r="F57" s="24" t="s">
        <v>50</v>
      </c>
      <c r="G57" s="24" t="s">
        <v>321</v>
      </c>
      <c r="H57" s="22">
        <v>19.735582999999998</v>
      </c>
      <c r="I57" s="22">
        <v>19.735582999999998</v>
      </c>
      <c r="K57" s="22">
        <f t="shared" si="0"/>
        <v>0</v>
      </c>
    </row>
    <row r="58" spans="2:11" x14ac:dyDescent="0.2">
      <c r="B58" s="24" t="s">
        <v>61</v>
      </c>
      <c r="C58" s="24" t="s">
        <v>73</v>
      </c>
      <c r="D58" s="24" t="s">
        <v>326</v>
      </c>
      <c r="E58" s="24" t="s">
        <v>62</v>
      </c>
      <c r="F58" s="24" t="s">
        <v>50</v>
      </c>
      <c r="G58" s="24" t="s">
        <v>323</v>
      </c>
      <c r="H58" s="22">
        <v>25.306163999999999</v>
      </c>
      <c r="I58" s="22">
        <v>25.306163999999999</v>
      </c>
      <c r="K58" s="22">
        <f t="shared" si="0"/>
        <v>0</v>
      </c>
    </row>
    <row r="59" spans="2:11" x14ac:dyDescent="0.2">
      <c r="B59" s="24" t="s">
        <v>61</v>
      </c>
      <c r="C59" s="24" t="s">
        <v>73</v>
      </c>
      <c r="D59" s="24" t="s">
        <v>326</v>
      </c>
      <c r="E59" s="24" t="s">
        <v>49</v>
      </c>
      <c r="F59" s="24" t="s">
        <v>47</v>
      </c>
      <c r="G59" s="24" t="s">
        <v>327</v>
      </c>
      <c r="H59" s="22">
        <v>73.121234999999999</v>
      </c>
      <c r="I59" s="22">
        <v>73.121234999999999</v>
      </c>
      <c r="K59" s="22">
        <f t="shared" si="0"/>
        <v>0</v>
      </c>
    </row>
    <row r="60" spans="2:11" x14ac:dyDescent="0.2">
      <c r="B60" s="24" t="s">
        <v>61</v>
      </c>
      <c r="C60" s="24" t="s">
        <v>73</v>
      </c>
      <c r="D60" s="24" t="s">
        <v>326</v>
      </c>
      <c r="E60" s="24" t="s">
        <v>49</v>
      </c>
      <c r="F60" s="24" t="s">
        <v>47</v>
      </c>
      <c r="G60" s="24" t="s">
        <v>322</v>
      </c>
      <c r="H60" s="22">
        <v>3059.8833239999999</v>
      </c>
      <c r="I60" s="22">
        <v>3059.8833239999999</v>
      </c>
      <c r="K60" s="22">
        <f t="shared" si="0"/>
        <v>0</v>
      </c>
    </row>
    <row r="61" spans="2:11" x14ac:dyDescent="0.2">
      <c r="B61" s="24" t="s">
        <v>61</v>
      </c>
      <c r="C61" s="24" t="s">
        <v>73</v>
      </c>
      <c r="D61" s="24" t="s">
        <v>326</v>
      </c>
      <c r="E61" s="24" t="s">
        <v>49</v>
      </c>
      <c r="F61" s="24" t="s">
        <v>47</v>
      </c>
      <c r="G61" s="24" t="s">
        <v>321</v>
      </c>
      <c r="H61" s="22">
        <v>558.87408200000004</v>
      </c>
      <c r="I61" s="22">
        <v>558.87408200000004</v>
      </c>
      <c r="K61" s="22">
        <f t="shared" si="0"/>
        <v>0</v>
      </c>
    </row>
    <row r="62" spans="2:11" x14ac:dyDescent="0.2">
      <c r="B62" s="24" t="s">
        <v>61</v>
      </c>
      <c r="C62" s="24" t="s">
        <v>73</v>
      </c>
      <c r="D62" s="24" t="s">
        <v>326</v>
      </c>
      <c r="E62" s="24" t="s">
        <v>49</v>
      </c>
      <c r="F62" s="24" t="s">
        <v>47</v>
      </c>
      <c r="G62" s="24" t="s">
        <v>323</v>
      </c>
      <c r="H62" s="22">
        <v>1841.725684</v>
      </c>
      <c r="I62" s="22">
        <v>1841.725684</v>
      </c>
      <c r="K62" s="22">
        <f t="shared" si="0"/>
        <v>0</v>
      </c>
    </row>
    <row r="63" spans="2:11" x14ac:dyDescent="0.2">
      <c r="B63" s="24" t="s">
        <v>61</v>
      </c>
      <c r="C63" s="24" t="s">
        <v>73</v>
      </c>
      <c r="D63" s="24" t="s">
        <v>326</v>
      </c>
      <c r="E63" s="24" t="s">
        <v>49</v>
      </c>
      <c r="F63" s="24" t="s">
        <v>48</v>
      </c>
      <c r="G63" s="24" t="s">
        <v>327</v>
      </c>
      <c r="H63" s="22">
        <v>72.227395999999999</v>
      </c>
      <c r="I63" s="22">
        <v>72.227395999999999</v>
      </c>
      <c r="K63" s="22">
        <f t="shared" si="0"/>
        <v>0</v>
      </c>
    </row>
    <row r="64" spans="2:11" x14ac:dyDescent="0.2">
      <c r="B64" s="24" t="s">
        <v>61</v>
      </c>
      <c r="C64" s="24" t="s">
        <v>73</v>
      </c>
      <c r="D64" s="24" t="s">
        <v>326</v>
      </c>
      <c r="E64" s="24" t="s">
        <v>49</v>
      </c>
      <c r="F64" s="24" t="s">
        <v>48</v>
      </c>
      <c r="G64" s="24" t="s">
        <v>322</v>
      </c>
      <c r="H64" s="22">
        <v>5708.4416650000003</v>
      </c>
      <c r="I64" s="22">
        <v>5708.4416650000003</v>
      </c>
      <c r="K64" s="22">
        <f t="shared" si="0"/>
        <v>0</v>
      </c>
    </row>
    <row r="65" spans="2:11" x14ac:dyDescent="0.2">
      <c r="B65" s="24" t="s">
        <v>61</v>
      </c>
      <c r="C65" s="24" t="s">
        <v>73</v>
      </c>
      <c r="D65" s="24" t="s">
        <v>326</v>
      </c>
      <c r="E65" s="24" t="s">
        <v>49</v>
      </c>
      <c r="F65" s="24" t="s">
        <v>48</v>
      </c>
      <c r="G65" s="24" t="s">
        <v>321</v>
      </c>
      <c r="H65" s="22">
        <v>1925.0684920000001</v>
      </c>
      <c r="I65" s="22">
        <v>1925.0684920000001</v>
      </c>
      <c r="K65" s="22">
        <f t="shared" si="0"/>
        <v>0</v>
      </c>
    </row>
    <row r="66" spans="2:11" x14ac:dyDescent="0.2">
      <c r="B66" s="24" t="s">
        <v>61</v>
      </c>
      <c r="C66" s="24" t="s">
        <v>73</v>
      </c>
      <c r="D66" s="24" t="s">
        <v>326</v>
      </c>
      <c r="E66" s="24" t="s">
        <v>49</v>
      </c>
      <c r="F66" s="24" t="s">
        <v>48</v>
      </c>
      <c r="G66" s="24" t="s">
        <v>323</v>
      </c>
      <c r="H66" s="22">
        <v>2601.2878260000002</v>
      </c>
      <c r="I66" s="22">
        <v>2601.2878260000002</v>
      </c>
      <c r="K66" s="22">
        <f t="shared" si="0"/>
        <v>0</v>
      </c>
    </row>
    <row r="67" spans="2:11" x14ac:dyDescent="0.2">
      <c r="B67" s="24" t="s">
        <v>61</v>
      </c>
      <c r="C67" s="24" t="s">
        <v>73</v>
      </c>
      <c r="D67" s="24" t="s">
        <v>326</v>
      </c>
      <c r="E67" s="24" t="s">
        <v>49</v>
      </c>
      <c r="F67" s="24" t="s">
        <v>49</v>
      </c>
      <c r="G67" s="24" t="s">
        <v>327</v>
      </c>
      <c r="H67" s="22">
        <v>35.487262999999999</v>
      </c>
      <c r="I67" s="22">
        <v>35.487262999999999</v>
      </c>
      <c r="K67" s="22">
        <f t="shared" si="0"/>
        <v>0</v>
      </c>
    </row>
    <row r="68" spans="2:11" x14ac:dyDescent="0.2">
      <c r="B68" s="24" t="s">
        <v>61</v>
      </c>
      <c r="C68" s="24" t="s">
        <v>73</v>
      </c>
      <c r="D68" s="24" t="s">
        <v>326</v>
      </c>
      <c r="E68" s="24" t="s">
        <v>49</v>
      </c>
      <c r="F68" s="24" t="s">
        <v>49</v>
      </c>
      <c r="G68" s="24" t="s">
        <v>322</v>
      </c>
      <c r="H68" s="22">
        <v>2012.8453649999999</v>
      </c>
      <c r="I68" s="22">
        <v>2012.8453649999999</v>
      </c>
      <c r="K68" s="22">
        <f t="shared" si="0"/>
        <v>0</v>
      </c>
    </row>
    <row r="69" spans="2:11" x14ac:dyDescent="0.2">
      <c r="B69" s="24" t="s">
        <v>61</v>
      </c>
      <c r="C69" s="24" t="s">
        <v>73</v>
      </c>
      <c r="D69" s="24" t="s">
        <v>326</v>
      </c>
      <c r="E69" s="24" t="s">
        <v>49</v>
      </c>
      <c r="F69" s="24" t="s">
        <v>49</v>
      </c>
      <c r="G69" s="24" t="s">
        <v>321</v>
      </c>
      <c r="H69" s="22">
        <v>1736.2551410000001</v>
      </c>
      <c r="I69" s="22">
        <v>1736.2551410000001</v>
      </c>
      <c r="K69" s="22">
        <f t="shared" ref="K69:K132" si="1">H69-I69</f>
        <v>0</v>
      </c>
    </row>
    <row r="70" spans="2:11" x14ac:dyDescent="0.2">
      <c r="B70" s="24" t="s">
        <v>61</v>
      </c>
      <c r="C70" s="24" t="s">
        <v>73</v>
      </c>
      <c r="D70" s="24" t="s">
        <v>326</v>
      </c>
      <c r="E70" s="24" t="s">
        <v>49</v>
      </c>
      <c r="F70" s="24" t="s">
        <v>49</v>
      </c>
      <c r="G70" s="24" t="s">
        <v>323</v>
      </c>
      <c r="H70" s="22">
        <v>1521.6591699999999</v>
      </c>
      <c r="I70" s="22">
        <v>1521.6591699999999</v>
      </c>
      <c r="K70" s="22">
        <f t="shared" si="1"/>
        <v>0</v>
      </c>
    </row>
    <row r="71" spans="2:11" x14ac:dyDescent="0.2">
      <c r="B71" s="24" t="s">
        <v>61</v>
      </c>
      <c r="C71" s="24" t="s">
        <v>73</v>
      </c>
      <c r="D71" s="24" t="s">
        <v>326</v>
      </c>
      <c r="E71" s="24" t="s">
        <v>49</v>
      </c>
      <c r="F71" s="24" t="s">
        <v>50</v>
      </c>
      <c r="G71" s="24" t="s">
        <v>327</v>
      </c>
      <c r="H71" s="22">
        <v>86.676278999999994</v>
      </c>
      <c r="I71" s="22">
        <v>86.676278999999994</v>
      </c>
      <c r="K71" s="22">
        <f t="shared" si="1"/>
        <v>0</v>
      </c>
    </row>
    <row r="72" spans="2:11" x14ac:dyDescent="0.2">
      <c r="B72" s="24" t="s">
        <v>61</v>
      </c>
      <c r="C72" s="24" t="s">
        <v>73</v>
      </c>
      <c r="D72" s="24" t="s">
        <v>326</v>
      </c>
      <c r="E72" s="24" t="s">
        <v>49</v>
      </c>
      <c r="F72" s="24" t="s">
        <v>50</v>
      </c>
      <c r="G72" s="24" t="s">
        <v>322</v>
      </c>
      <c r="H72" s="22">
        <v>278.35040400000003</v>
      </c>
      <c r="I72" s="22">
        <v>278.35040400000003</v>
      </c>
      <c r="K72" s="22">
        <f t="shared" si="1"/>
        <v>0</v>
      </c>
    </row>
    <row r="73" spans="2:11" x14ac:dyDescent="0.2">
      <c r="B73" s="24" t="s">
        <v>61</v>
      </c>
      <c r="C73" s="24" t="s">
        <v>73</v>
      </c>
      <c r="D73" s="24" t="s">
        <v>326</v>
      </c>
      <c r="E73" s="24" t="s">
        <v>49</v>
      </c>
      <c r="F73" s="24" t="s">
        <v>50</v>
      </c>
      <c r="G73" s="24" t="s">
        <v>321</v>
      </c>
      <c r="H73" s="22">
        <v>748.99149299999999</v>
      </c>
      <c r="I73" s="22">
        <v>748.99149299999999</v>
      </c>
      <c r="K73" s="22">
        <f t="shared" si="1"/>
        <v>0</v>
      </c>
    </row>
    <row r="74" spans="2:11" x14ac:dyDescent="0.2">
      <c r="B74" s="24" t="s">
        <v>61</v>
      </c>
      <c r="C74" s="24" t="s">
        <v>73</v>
      </c>
      <c r="D74" s="24" t="s">
        <v>326</v>
      </c>
      <c r="E74" s="24" t="s">
        <v>49</v>
      </c>
      <c r="F74" s="24" t="s">
        <v>50</v>
      </c>
      <c r="G74" s="24" t="s">
        <v>323</v>
      </c>
      <c r="H74" s="22">
        <v>1089.183407</v>
      </c>
      <c r="I74" s="22">
        <v>1089.183407</v>
      </c>
      <c r="K74" s="22">
        <f t="shared" si="1"/>
        <v>0</v>
      </c>
    </row>
    <row r="75" spans="2:11" x14ac:dyDescent="0.2">
      <c r="B75" s="24" t="s">
        <v>61</v>
      </c>
      <c r="C75" s="24" t="s">
        <v>73</v>
      </c>
      <c r="D75" s="24" t="s">
        <v>326</v>
      </c>
      <c r="E75" s="24" t="s">
        <v>49</v>
      </c>
      <c r="F75" s="24" t="s">
        <v>52</v>
      </c>
      <c r="G75" s="24" t="s">
        <v>322</v>
      </c>
      <c r="H75" s="22">
        <v>0.67219499999999999</v>
      </c>
      <c r="I75" s="22">
        <v>0.67219499999999999</v>
      </c>
      <c r="K75" s="22">
        <f t="shared" si="1"/>
        <v>0</v>
      </c>
    </row>
    <row r="76" spans="2:11" x14ac:dyDescent="0.2">
      <c r="B76" s="24" t="s">
        <v>61</v>
      </c>
      <c r="C76" s="24" t="s">
        <v>73</v>
      </c>
      <c r="D76" s="24" t="s">
        <v>326</v>
      </c>
      <c r="E76" s="24" t="s">
        <v>49</v>
      </c>
      <c r="F76" s="24" t="s">
        <v>52</v>
      </c>
      <c r="G76" s="24" t="s">
        <v>323</v>
      </c>
      <c r="H76" s="22">
        <v>221.04765900000001</v>
      </c>
      <c r="I76" s="22">
        <v>221.04765900000001</v>
      </c>
      <c r="K76" s="22">
        <f t="shared" si="1"/>
        <v>0</v>
      </c>
    </row>
    <row r="77" spans="2:11" x14ac:dyDescent="0.2">
      <c r="B77" s="24" t="s">
        <v>61</v>
      </c>
      <c r="C77" s="24" t="s">
        <v>73</v>
      </c>
      <c r="D77" s="24" t="s">
        <v>329</v>
      </c>
      <c r="E77" s="24" t="s">
        <v>62</v>
      </c>
      <c r="F77" s="24" t="s">
        <v>49</v>
      </c>
      <c r="G77" s="24" t="s">
        <v>322</v>
      </c>
      <c r="H77" s="22">
        <v>1.1947479999999999</v>
      </c>
      <c r="I77" s="22">
        <v>1.1947479999999999</v>
      </c>
      <c r="K77" s="22">
        <f t="shared" si="1"/>
        <v>0</v>
      </c>
    </row>
    <row r="78" spans="2:11" x14ac:dyDescent="0.2">
      <c r="B78" s="24" t="s">
        <v>61</v>
      </c>
      <c r="C78" s="24" t="s">
        <v>73</v>
      </c>
      <c r="D78" s="24" t="s">
        <v>329</v>
      </c>
      <c r="E78" s="24" t="s">
        <v>49</v>
      </c>
      <c r="F78" s="24" t="s">
        <v>47</v>
      </c>
      <c r="G78" s="24" t="s">
        <v>322</v>
      </c>
      <c r="H78" s="22">
        <v>3.5724960000000001</v>
      </c>
      <c r="I78" s="22">
        <v>3.5724960000000001</v>
      </c>
      <c r="K78" s="22">
        <f t="shared" si="1"/>
        <v>0</v>
      </c>
    </row>
    <row r="79" spans="2:11" x14ac:dyDescent="0.2">
      <c r="B79" s="24" t="s">
        <v>61</v>
      </c>
      <c r="C79" s="24" t="s">
        <v>73</v>
      </c>
      <c r="D79" s="24" t="s">
        <v>329</v>
      </c>
      <c r="E79" s="24" t="s">
        <v>49</v>
      </c>
      <c r="F79" s="24" t="s">
        <v>48</v>
      </c>
      <c r="G79" s="24" t="s">
        <v>322</v>
      </c>
      <c r="H79" s="22">
        <v>46.163035999999998</v>
      </c>
      <c r="I79" s="22">
        <v>46.163035999999998</v>
      </c>
      <c r="K79" s="22">
        <f t="shared" si="1"/>
        <v>0</v>
      </c>
    </row>
    <row r="80" spans="2:11" x14ac:dyDescent="0.2">
      <c r="B80" s="24" t="s">
        <v>61</v>
      </c>
      <c r="C80" s="24" t="s">
        <v>73</v>
      </c>
      <c r="D80" s="24" t="s">
        <v>330</v>
      </c>
      <c r="E80" s="24" t="s">
        <v>62</v>
      </c>
      <c r="F80" s="24" t="s">
        <v>47</v>
      </c>
      <c r="G80" s="24" t="s">
        <v>327</v>
      </c>
      <c r="H80" s="22">
        <v>0.73489899999999997</v>
      </c>
      <c r="I80" s="22">
        <v>0.73489899999999997</v>
      </c>
      <c r="K80" s="22">
        <f t="shared" si="1"/>
        <v>0</v>
      </c>
    </row>
    <row r="81" spans="2:11" x14ac:dyDescent="0.2">
      <c r="B81" s="24" t="s">
        <v>61</v>
      </c>
      <c r="C81" s="24" t="s">
        <v>73</v>
      </c>
      <c r="D81" s="24" t="s">
        <v>330</v>
      </c>
      <c r="E81" s="24" t="s">
        <v>49</v>
      </c>
      <c r="F81" s="24" t="s">
        <v>48</v>
      </c>
      <c r="G81" s="24" t="s">
        <v>327</v>
      </c>
      <c r="H81" s="22">
        <v>1.499018</v>
      </c>
      <c r="I81" s="22">
        <v>1.499018</v>
      </c>
      <c r="K81" s="22">
        <f t="shared" si="1"/>
        <v>0</v>
      </c>
    </row>
    <row r="82" spans="2:11" x14ac:dyDescent="0.2">
      <c r="B82" s="24" t="s">
        <v>61</v>
      </c>
      <c r="C82" s="24" t="s">
        <v>74</v>
      </c>
      <c r="E82" s="24" t="s">
        <v>62</v>
      </c>
      <c r="F82" s="24" t="s">
        <v>47</v>
      </c>
      <c r="H82" s="22">
        <v>1611.0328320000001</v>
      </c>
      <c r="I82" s="22">
        <v>0</v>
      </c>
      <c r="K82" s="22">
        <f t="shared" si="1"/>
        <v>1611.0328320000001</v>
      </c>
    </row>
    <row r="83" spans="2:11" x14ac:dyDescent="0.2">
      <c r="B83" s="24" t="s">
        <v>61</v>
      </c>
      <c r="C83" s="24" t="s">
        <v>74</v>
      </c>
      <c r="E83" s="24" t="s">
        <v>62</v>
      </c>
      <c r="F83" s="24" t="s">
        <v>48</v>
      </c>
      <c r="H83" s="22">
        <v>105.62313399999999</v>
      </c>
      <c r="I83" s="22">
        <v>0</v>
      </c>
      <c r="K83" s="22">
        <f t="shared" si="1"/>
        <v>105.62313399999999</v>
      </c>
    </row>
    <row r="84" spans="2:11" x14ac:dyDescent="0.2">
      <c r="B84" s="24" t="s">
        <v>61</v>
      </c>
      <c r="C84" s="24" t="s">
        <v>74</v>
      </c>
      <c r="E84" s="24" t="s">
        <v>62</v>
      </c>
      <c r="F84" s="24" t="s">
        <v>49</v>
      </c>
      <c r="H84" s="22">
        <v>28.661926000000001</v>
      </c>
      <c r="I84" s="22">
        <v>0</v>
      </c>
      <c r="K84" s="22">
        <f t="shared" si="1"/>
        <v>28.661926000000001</v>
      </c>
    </row>
    <row r="85" spans="2:11" x14ac:dyDescent="0.2">
      <c r="B85" s="24" t="s">
        <v>61</v>
      </c>
      <c r="C85" s="24" t="s">
        <v>74</v>
      </c>
      <c r="E85" s="24" t="s">
        <v>49</v>
      </c>
      <c r="F85" s="24" t="s">
        <v>47</v>
      </c>
      <c r="H85" s="22">
        <v>7548.7431210000004</v>
      </c>
      <c r="I85" s="22">
        <v>0</v>
      </c>
      <c r="K85" s="22">
        <f t="shared" si="1"/>
        <v>7548.7431210000004</v>
      </c>
    </row>
    <row r="86" spans="2:11" x14ac:dyDescent="0.2">
      <c r="B86" s="24" t="s">
        <v>61</v>
      </c>
      <c r="C86" s="24" t="s">
        <v>74</v>
      </c>
      <c r="E86" s="24" t="s">
        <v>49</v>
      </c>
      <c r="F86" s="24" t="s">
        <v>48</v>
      </c>
      <c r="H86" s="22">
        <v>543.11407299999996</v>
      </c>
      <c r="I86" s="22">
        <v>0</v>
      </c>
      <c r="K86" s="22">
        <f t="shared" si="1"/>
        <v>543.11407299999996</v>
      </c>
    </row>
    <row r="87" spans="2:11" x14ac:dyDescent="0.2">
      <c r="B87" s="24" t="s">
        <v>61</v>
      </c>
      <c r="C87" s="24" t="s">
        <v>74</v>
      </c>
      <c r="E87" s="24" t="s">
        <v>49</v>
      </c>
      <c r="F87" s="24" t="s">
        <v>49</v>
      </c>
      <c r="H87" s="22">
        <v>5.3025880000000001</v>
      </c>
      <c r="I87" s="22">
        <v>0</v>
      </c>
      <c r="K87" s="22">
        <f t="shared" si="1"/>
        <v>5.3025880000000001</v>
      </c>
    </row>
    <row r="88" spans="2:11" x14ac:dyDescent="0.2">
      <c r="B88" s="24" t="s">
        <v>61</v>
      </c>
      <c r="C88" s="24" t="s">
        <v>74</v>
      </c>
      <c r="E88" s="24" t="s">
        <v>49</v>
      </c>
      <c r="F88" s="24" t="s">
        <v>50</v>
      </c>
      <c r="H88" s="22">
        <v>0.303309</v>
      </c>
      <c r="I88" s="22">
        <v>0</v>
      </c>
      <c r="K88" s="22">
        <f t="shared" si="1"/>
        <v>0.303309</v>
      </c>
    </row>
    <row r="89" spans="2:11" x14ac:dyDescent="0.2">
      <c r="B89" s="24" t="s">
        <v>61</v>
      </c>
      <c r="C89" s="24" t="s">
        <v>74</v>
      </c>
      <c r="D89" s="24" t="s">
        <v>326</v>
      </c>
      <c r="E89" s="24" t="s">
        <v>62</v>
      </c>
      <c r="F89" s="24" t="s">
        <v>47</v>
      </c>
      <c r="G89" s="24" t="s">
        <v>322</v>
      </c>
      <c r="H89" s="22">
        <v>4.1561709999999996</v>
      </c>
      <c r="I89" s="22">
        <v>4.1561709999999996</v>
      </c>
      <c r="K89" s="22">
        <f t="shared" si="1"/>
        <v>0</v>
      </c>
    </row>
    <row r="90" spans="2:11" x14ac:dyDescent="0.2">
      <c r="B90" s="24" t="s">
        <v>61</v>
      </c>
      <c r="C90" s="24" t="s">
        <v>74</v>
      </c>
      <c r="D90" s="24" t="s">
        <v>326</v>
      </c>
      <c r="E90" s="24" t="s">
        <v>62</v>
      </c>
      <c r="F90" s="24" t="s">
        <v>47</v>
      </c>
      <c r="G90" s="24" t="s">
        <v>321</v>
      </c>
      <c r="H90" s="22">
        <v>10.239100000000001</v>
      </c>
      <c r="I90" s="22">
        <v>10.239100000000001</v>
      </c>
      <c r="K90" s="22">
        <f t="shared" si="1"/>
        <v>0</v>
      </c>
    </row>
    <row r="91" spans="2:11" x14ac:dyDescent="0.2">
      <c r="B91" s="24" t="s">
        <v>61</v>
      </c>
      <c r="C91" s="24" t="s">
        <v>74</v>
      </c>
      <c r="D91" s="24" t="s">
        <v>326</v>
      </c>
      <c r="E91" s="24" t="s">
        <v>62</v>
      </c>
      <c r="F91" s="24" t="s">
        <v>47</v>
      </c>
      <c r="G91" s="24" t="s">
        <v>323</v>
      </c>
      <c r="H91" s="22">
        <v>55.609802999999999</v>
      </c>
      <c r="I91" s="22">
        <v>55.609802999999999</v>
      </c>
      <c r="K91" s="22">
        <f t="shared" si="1"/>
        <v>0</v>
      </c>
    </row>
    <row r="92" spans="2:11" x14ac:dyDescent="0.2">
      <c r="B92" s="24" t="s">
        <v>61</v>
      </c>
      <c r="C92" s="24" t="s">
        <v>74</v>
      </c>
      <c r="D92" s="24" t="s">
        <v>326</v>
      </c>
      <c r="E92" s="24" t="s">
        <v>62</v>
      </c>
      <c r="F92" s="24" t="s">
        <v>48</v>
      </c>
      <c r="G92" s="24" t="s">
        <v>322</v>
      </c>
      <c r="H92" s="22">
        <v>2.4856500000000001</v>
      </c>
      <c r="I92" s="22">
        <v>2.4856500000000001</v>
      </c>
      <c r="K92" s="22">
        <f t="shared" si="1"/>
        <v>0</v>
      </c>
    </row>
    <row r="93" spans="2:11" x14ac:dyDescent="0.2">
      <c r="B93" s="24" t="s">
        <v>61</v>
      </c>
      <c r="C93" s="24" t="s">
        <v>74</v>
      </c>
      <c r="D93" s="24" t="s">
        <v>326</v>
      </c>
      <c r="E93" s="24" t="s">
        <v>49</v>
      </c>
      <c r="F93" s="24" t="s">
        <v>47</v>
      </c>
      <c r="G93" s="24" t="s">
        <v>322</v>
      </c>
      <c r="H93" s="22">
        <v>109.034226</v>
      </c>
      <c r="I93" s="22">
        <v>109.034226</v>
      </c>
      <c r="K93" s="22">
        <f t="shared" si="1"/>
        <v>0</v>
      </c>
    </row>
    <row r="94" spans="2:11" x14ac:dyDescent="0.2">
      <c r="B94" s="24" t="s">
        <v>61</v>
      </c>
      <c r="C94" s="24" t="s">
        <v>74</v>
      </c>
      <c r="D94" s="24" t="s">
        <v>326</v>
      </c>
      <c r="E94" s="24" t="s">
        <v>49</v>
      </c>
      <c r="F94" s="24" t="s">
        <v>47</v>
      </c>
      <c r="G94" s="24" t="s">
        <v>321</v>
      </c>
      <c r="H94" s="22">
        <v>49.939190000000004</v>
      </c>
      <c r="I94" s="22">
        <v>49.939190000000004</v>
      </c>
      <c r="K94" s="22">
        <f t="shared" si="1"/>
        <v>0</v>
      </c>
    </row>
    <row r="95" spans="2:11" x14ac:dyDescent="0.2">
      <c r="B95" s="24" t="s">
        <v>61</v>
      </c>
      <c r="C95" s="24" t="s">
        <v>74</v>
      </c>
      <c r="D95" s="24" t="s">
        <v>326</v>
      </c>
      <c r="E95" s="24" t="s">
        <v>49</v>
      </c>
      <c r="F95" s="24" t="s">
        <v>47</v>
      </c>
      <c r="G95" s="24" t="s">
        <v>323</v>
      </c>
      <c r="H95" s="22">
        <v>12.510266</v>
      </c>
      <c r="I95" s="22">
        <v>12.510266</v>
      </c>
      <c r="K95" s="22">
        <f t="shared" si="1"/>
        <v>0</v>
      </c>
    </row>
    <row r="96" spans="2:11" x14ac:dyDescent="0.2">
      <c r="B96" s="24" t="s">
        <v>61</v>
      </c>
      <c r="C96" s="24" t="s">
        <v>74</v>
      </c>
      <c r="D96" s="24" t="s">
        <v>326</v>
      </c>
      <c r="E96" s="24" t="s">
        <v>49</v>
      </c>
      <c r="F96" s="24" t="s">
        <v>48</v>
      </c>
      <c r="G96" s="24" t="s">
        <v>322</v>
      </c>
      <c r="H96" s="22">
        <v>5.6832669999999998</v>
      </c>
      <c r="I96" s="22">
        <v>5.6832669999999998</v>
      </c>
      <c r="K96" s="22">
        <f t="shared" si="1"/>
        <v>0</v>
      </c>
    </row>
    <row r="97" spans="2:11" x14ac:dyDescent="0.2">
      <c r="B97" s="24" t="s">
        <v>61</v>
      </c>
      <c r="C97" s="24" t="s">
        <v>74</v>
      </c>
      <c r="D97" s="24" t="s">
        <v>326</v>
      </c>
      <c r="E97" s="24" t="s">
        <v>49</v>
      </c>
      <c r="F97" s="24" t="s">
        <v>48</v>
      </c>
      <c r="G97" s="24" t="s">
        <v>321</v>
      </c>
      <c r="H97" s="22">
        <v>1.503E-2</v>
      </c>
      <c r="I97" s="22">
        <v>1.503E-2</v>
      </c>
      <c r="K97" s="22">
        <f t="shared" si="1"/>
        <v>0</v>
      </c>
    </row>
    <row r="98" spans="2:11" x14ac:dyDescent="0.2">
      <c r="B98" s="24" t="s">
        <v>61</v>
      </c>
      <c r="C98" s="24" t="s">
        <v>74</v>
      </c>
      <c r="D98" s="24" t="s">
        <v>326</v>
      </c>
      <c r="E98" s="24" t="s">
        <v>49</v>
      </c>
      <c r="F98" s="24" t="s">
        <v>48</v>
      </c>
      <c r="G98" s="24" t="s">
        <v>323</v>
      </c>
      <c r="H98" s="22">
        <v>1.696512</v>
      </c>
      <c r="I98" s="22">
        <v>1.696512</v>
      </c>
      <c r="K98" s="22">
        <f t="shared" si="1"/>
        <v>0</v>
      </c>
    </row>
    <row r="99" spans="2:11" x14ac:dyDescent="0.2">
      <c r="B99" s="24" t="s">
        <v>61</v>
      </c>
      <c r="C99" s="24" t="s">
        <v>74</v>
      </c>
      <c r="D99" s="24" t="s">
        <v>329</v>
      </c>
      <c r="E99" s="24" t="s">
        <v>62</v>
      </c>
      <c r="F99" s="24" t="s">
        <v>47</v>
      </c>
      <c r="G99" s="24" t="s">
        <v>327</v>
      </c>
      <c r="H99" s="22">
        <v>13.397629</v>
      </c>
      <c r="I99" s="22">
        <v>13.397629</v>
      </c>
      <c r="K99" s="22">
        <f t="shared" si="1"/>
        <v>0</v>
      </c>
    </row>
    <row r="100" spans="2:11" x14ac:dyDescent="0.2">
      <c r="B100" s="24" t="s">
        <v>61</v>
      </c>
      <c r="C100" s="24" t="s">
        <v>74</v>
      </c>
      <c r="D100" s="24" t="s">
        <v>329</v>
      </c>
      <c r="E100" s="24" t="s">
        <v>62</v>
      </c>
      <c r="F100" s="24" t="s">
        <v>47</v>
      </c>
      <c r="G100" s="24" t="s">
        <v>322</v>
      </c>
      <c r="H100" s="22">
        <v>19.519117000000001</v>
      </c>
      <c r="I100" s="22">
        <v>19.519117000000001</v>
      </c>
      <c r="K100" s="22">
        <f t="shared" si="1"/>
        <v>0</v>
      </c>
    </row>
    <row r="101" spans="2:11" x14ac:dyDescent="0.2">
      <c r="B101" s="24" t="s">
        <v>61</v>
      </c>
      <c r="C101" s="24" t="s">
        <v>74</v>
      </c>
      <c r="D101" s="24" t="s">
        <v>329</v>
      </c>
      <c r="E101" s="24" t="s">
        <v>62</v>
      </c>
      <c r="F101" s="24" t="s">
        <v>47</v>
      </c>
      <c r="G101" s="24" t="s">
        <v>323</v>
      </c>
      <c r="H101" s="22">
        <v>63.775404000000002</v>
      </c>
      <c r="I101" s="22">
        <v>63.775404000000002</v>
      </c>
      <c r="K101" s="22">
        <f t="shared" si="1"/>
        <v>0</v>
      </c>
    </row>
    <row r="102" spans="2:11" x14ac:dyDescent="0.2">
      <c r="B102" s="24" t="s">
        <v>61</v>
      </c>
      <c r="C102" s="24" t="s">
        <v>74</v>
      </c>
      <c r="D102" s="24" t="s">
        <v>329</v>
      </c>
      <c r="E102" s="24" t="s">
        <v>62</v>
      </c>
      <c r="F102" s="24" t="s">
        <v>48</v>
      </c>
      <c r="G102" s="24" t="s">
        <v>327</v>
      </c>
      <c r="H102" s="22">
        <v>113.914382</v>
      </c>
      <c r="I102" s="22">
        <v>113.914382</v>
      </c>
      <c r="K102" s="22">
        <f t="shared" si="1"/>
        <v>0</v>
      </c>
    </row>
    <row r="103" spans="2:11" x14ac:dyDescent="0.2">
      <c r="B103" s="24" t="s">
        <v>61</v>
      </c>
      <c r="C103" s="24" t="s">
        <v>74</v>
      </c>
      <c r="D103" s="24" t="s">
        <v>329</v>
      </c>
      <c r="E103" s="24" t="s">
        <v>62</v>
      </c>
      <c r="F103" s="24" t="s">
        <v>48</v>
      </c>
      <c r="G103" s="24" t="s">
        <v>322</v>
      </c>
      <c r="H103" s="22">
        <v>151.675128</v>
      </c>
      <c r="I103" s="22">
        <v>151.675128</v>
      </c>
      <c r="K103" s="22">
        <f t="shared" si="1"/>
        <v>0</v>
      </c>
    </row>
    <row r="104" spans="2:11" x14ac:dyDescent="0.2">
      <c r="B104" s="24" t="s">
        <v>61</v>
      </c>
      <c r="C104" s="24" t="s">
        <v>74</v>
      </c>
      <c r="D104" s="24" t="s">
        <v>329</v>
      </c>
      <c r="E104" s="24" t="s">
        <v>62</v>
      </c>
      <c r="F104" s="24" t="s">
        <v>48</v>
      </c>
      <c r="G104" s="24" t="s">
        <v>323</v>
      </c>
      <c r="H104" s="22">
        <v>651.45273699999996</v>
      </c>
      <c r="I104" s="22">
        <v>651.45273699999996</v>
      </c>
      <c r="K104" s="22">
        <f t="shared" si="1"/>
        <v>0</v>
      </c>
    </row>
    <row r="105" spans="2:11" x14ac:dyDescent="0.2">
      <c r="B105" s="24" t="s">
        <v>61</v>
      </c>
      <c r="C105" s="24" t="s">
        <v>74</v>
      </c>
      <c r="D105" s="24" t="s">
        <v>329</v>
      </c>
      <c r="E105" s="24" t="s">
        <v>62</v>
      </c>
      <c r="F105" s="24" t="s">
        <v>49</v>
      </c>
      <c r="G105" s="24" t="s">
        <v>327</v>
      </c>
      <c r="H105" s="22">
        <v>17.525478</v>
      </c>
      <c r="I105" s="22">
        <v>17.525478</v>
      </c>
      <c r="K105" s="22">
        <f t="shared" si="1"/>
        <v>0</v>
      </c>
    </row>
    <row r="106" spans="2:11" x14ac:dyDescent="0.2">
      <c r="B106" s="24" t="s">
        <v>61</v>
      </c>
      <c r="C106" s="24" t="s">
        <v>74</v>
      </c>
      <c r="D106" s="24" t="s">
        <v>329</v>
      </c>
      <c r="E106" s="24" t="s">
        <v>62</v>
      </c>
      <c r="F106" s="44" t="s">
        <v>49</v>
      </c>
      <c r="G106" s="24" t="s">
        <v>322</v>
      </c>
      <c r="H106" s="22">
        <v>56.559455</v>
      </c>
      <c r="I106" s="22">
        <v>56.559455</v>
      </c>
      <c r="K106" s="22">
        <f t="shared" si="1"/>
        <v>0</v>
      </c>
    </row>
    <row r="107" spans="2:11" x14ac:dyDescent="0.2">
      <c r="B107" s="24" t="s">
        <v>61</v>
      </c>
      <c r="C107" s="24" t="s">
        <v>74</v>
      </c>
      <c r="D107" s="24" t="s">
        <v>329</v>
      </c>
      <c r="E107" s="24" t="s">
        <v>62</v>
      </c>
      <c r="F107" s="44" t="s">
        <v>49</v>
      </c>
      <c r="G107" s="24" t="s">
        <v>323</v>
      </c>
      <c r="H107" s="22">
        <v>188.78242800000001</v>
      </c>
      <c r="I107" s="22">
        <v>188.78242800000001</v>
      </c>
      <c r="K107" s="22">
        <f t="shared" si="1"/>
        <v>0</v>
      </c>
    </row>
    <row r="108" spans="2:11" x14ac:dyDescent="0.2">
      <c r="B108" s="24" t="s">
        <v>61</v>
      </c>
      <c r="C108" s="24" t="s">
        <v>74</v>
      </c>
      <c r="D108" s="24" t="s">
        <v>329</v>
      </c>
      <c r="E108" s="24" t="s">
        <v>49</v>
      </c>
      <c r="F108" s="24" t="s">
        <v>47</v>
      </c>
      <c r="G108" s="24" t="s">
        <v>327</v>
      </c>
      <c r="H108" s="22">
        <v>106.53702699999999</v>
      </c>
      <c r="I108" s="22">
        <v>106.53702699999999</v>
      </c>
      <c r="K108" s="22">
        <f t="shared" si="1"/>
        <v>0</v>
      </c>
    </row>
    <row r="109" spans="2:11" x14ac:dyDescent="0.2">
      <c r="B109" s="24" t="s">
        <v>61</v>
      </c>
      <c r="C109" s="24" t="s">
        <v>74</v>
      </c>
      <c r="D109" s="24" t="s">
        <v>329</v>
      </c>
      <c r="E109" s="24" t="s">
        <v>49</v>
      </c>
      <c r="F109" s="24" t="s">
        <v>47</v>
      </c>
      <c r="G109" s="24" t="s">
        <v>322</v>
      </c>
      <c r="H109" s="22">
        <v>255.111073</v>
      </c>
      <c r="I109" s="22">
        <v>255.111073</v>
      </c>
      <c r="K109" s="22">
        <f t="shared" si="1"/>
        <v>0</v>
      </c>
    </row>
    <row r="110" spans="2:11" x14ac:dyDescent="0.2">
      <c r="B110" s="24" t="s">
        <v>61</v>
      </c>
      <c r="C110" s="24" t="s">
        <v>74</v>
      </c>
      <c r="D110" s="24" t="s">
        <v>329</v>
      </c>
      <c r="E110" s="24" t="s">
        <v>49</v>
      </c>
      <c r="F110" s="24" t="s">
        <v>47</v>
      </c>
      <c r="G110" s="24" t="s">
        <v>321</v>
      </c>
      <c r="H110" s="22">
        <v>3.0223779999999998</v>
      </c>
      <c r="I110" s="22">
        <v>3.0223779999999998</v>
      </c>
      <c r="K110" s="22">
        <f t="shared" si="1"/>
        <v>0</v>
      </c>
    </row>
    <row r="111" spans="2:11" x14ac:dyDescent="0.2">
      <c r="B111" s="24" t="s">
        <v>61</v>
      </c>
      <c r="C111" s="24" t="s">
        <v>74</v>
      </c>
      <c r="D111" s="24" t="s">
        <v>329</v>
      </c>
      <c r="E111" s="24" t="s">
        <v>49</v>
      </c>
      <c r="F111" s="24" t="s">
        <v>47</v>
      </c>
      <c r="G111" s="24" t="s">
        <v>323</v>
      </c>
      <c r="H111" s="22">
        <v>56.058605999999997</v>
      </c>
      <c r="I111" s="22">
        <v>56.058605999999997</v>
      </c>
      <c r="K111" s="22">
        <f t="shared" si="1"/>
        <v>0</v>
      </c>
    </row>
    <row r="112" spans="2:11" x14ac:dyDescent="0.2">
      <c r="B112" s="24" t="s">
        <v>61</v>
      </c>
      <c r="C112" s="24" t="s">
        <v>74</v>
      </c>
      <c r="D112" s="24" t="s">
        <v>329</v>
      </c>
      <c r="E112" s="24" t="s">
        <v>49</v>
      </c>
      <c r="F112" s="24" t="s">
        <v>48</v>
      </c>
      <c r="G112" s="24" t="s">
        <v>327</v>
      </c>
      <c r="H112" s="22">
        <v>50.469467000000002</v>
      </c>
      <c r="I112" s="22">
        <v>50.469467000000002</v>
      </c>
      <c r="K112" s="22">
        <f t="shared" si="1"/>
        <v>0</v>
      </c>
    </row>
    <row r="113" spans="2:11" x14ac:dyDescent="0.2">
      <c r="B113" s="24" t="s">
        <v>61</v>
      </c>
      <c r="C113" s="24" t="s">
        <v>74</v>
      </c>
      <c r="D113" s="24" t="s">
        <v>329</v>
      </c>
      <c r="E113" s="24" t="s">
        <v>49</v>
      </c>
      <c r="F113" s="24" t="s">
        <v>48</v>
      </c>
      <c r="G113" s="24" t="s">
        <v>322</v>
      </c>
      <c r="H113" s="22">
        <v>1895.5578290000001</v>
      </c>
      <c r="I113" s="22">
        <v>1895.5578290000001</v>
      </c>
      <c r="K113" s="22">
        <f t="shared" si="1"/>
        <v>0</v>
      </c>
    </row>
    <row r="114" spans="2:11" x14ac:dyDescent="0.2">
      <c r="B114" s="24" t="s">
        <v>61</v>
      </c>
      <c r="C114" s="24" t="s">
        <v>74</v>
      </c>
      <c r="D114" s="24" t="s">
        <v>329</v>
      </c>
      <c r="E114" s="24" t="s">
        <v>49</v>
      </c>
      <c r="F114" s="24" t="s">
        <v>48</v>
      </c>
      <c r="G114" s="24" t="s">
        <v>321</v>
      </c>
      <c r="H114" s="22">
        <v>45.394950000000001</v>
      </c>
      <c r="I114" s="22">
        <v>45.394950000000001</v>
      </c>
      <c r="K114" s="22">
        <f t="shared" si="1"/>
        <v>0</v>
      </c>
    </row>
    <row r="115" spans="2:11" x14ac:dyDescent="0.2">
      <c r="B115" s="24" t="s">
        <v>61</v>
      </c>
      <c r="C115" s="24" t="s">
        <v>74</v>
      </c>
      <c r="D115" s="24" t="s">
        <v>329</v>
      </c>
      <c r="E115" s="24" t="s">
        <v>49</v>
      </c>
      <c r="F115" s="24" t="s">
        <v>48</v>
      </c>
      <c r="G115" s="24" t="s">
        <v>323</v>
      </c>
      <c r="H115" s="22">
        <v>911.12728000000004</v>
      </c>
      <c r="I115" s="22">
        <v>911.12728000000004</v>
      </c>
      <c r="K115" s="22">
        <f t="shared" si="1"/>
        <v>0</v>
      </c>
    </row>
    <row r="116" spans="2:11" x14ac:dyDescent="0.2">
      <c r="B116" s="24" t="s">
        <v>61</v>
      </c>
      <c r="C116" s="24" t="s">
        <v>74</v>
      </c>
      <c r="D116" s="24" t="s">
        <v>329</v>
      </c>
      <c r="E116" s="24" t="s">
        <v>49</v>
      </c>
      <c r="F116" s="24" t="s">
        <v>49</v>
      </c>
      <c r="G116" s="24" t="s">
        <v>327</v>
      </c>
      <c r="H116" s="22">
        <v>15.224444</v>
      </c>
      <c r="I116" s="22">
        <v>15.224444</v>
      </c>
      <c r="K116" s="22">
        <f t="shared" si="1"/>
        <v>0</v>
      </c>
    </row>
    <row r="117" spans="2:11" x14ac:dyDescent="0.2">
      <c r="B117" s="24" t="s">
        <v>61</v>
      </c>
      <c r="C117" s="24" t="s">
        <v>74</v>
      </c>
      <c r="D117" s="24" t="s">
        <v>329</v>
      </c>
      <c r="E117" s="24" t="s">
        <v>49</v>
      </c>
      <c r="F117" s="24" t="s">
        <v>49</v>
      </c>
      <c r="G117" s="24" t="s">
        <v>322</v>
      </c>
      <c r="H117" s="22">
        <v>165.90388999999999</v>
      </c>
      <c r="I117" s="22">
        <v>165.90388999999999</v>
      </c>
      <c r="K117" s="22">
        <f t="shared" si="1"/>
        <v>0</v>
      </c>
    </row>
    <row r="118" spans="2:11" x14ac:dyDescent="0.2">
      <c r="B118" s="24" t="s">
        <v>61</v>
      </c>
      <c r="C118" s="24" t="s">
        <v>74</v>
      </c>
      <c r="D118" s="24" t="s">
        <v>329</v>
      </c>
      <c r="E118" s="24" t="s">
        <v>49</v>
      </c>
      <c r="F118" s="24" t="s">
        <v>49</v>
      </c>
      <c r="G118" s="24" t="s">
        <v>323</v>
      </c>
      <c r="H118" s="22">
        <v>224.28038000000001</v>
      </c>
      <c r="I118" s="22">
        <v>224.28038000000001</v>
      </c>
      <c r="K118" s="22">
        <f t="shared" si="1"/>
        <v>0</v>
      </c>
    </row>
    <row r="119" spans="2:11" x14ac:dyDescent="0.2">
      <c r="B119" s="24" t="s">
        <v>61</v>
      </c>
      <c r="C119" s="24" t="s">
        <v>74</v>
      </c>
      <c r="D119" s="24" t="s">
        <v>329</v>
      </c>
      <c r="E119" s="24" t="s">
        <v>49</v>
      </c>
      <c r="F119" s="24" t="s">
        <v>50</v>
      </c>
      <c r="G119" s="24" t="s">
        <v>322</v>
      </c>
      <c r="H119" s="22">
        <v>23.829519000000001</v>
      </c>
      <c r="I119" s="22">
        <v>23.829519000000001</v>
      </c>
      <c r="K119" s="22">
        <f t="shared" si="1"/>
        <v>0</v>
      </c>
    </row>
    <row r="120" spans="2:11" x14ac:dyDescent="0.2">
      <c r="B120" s="24" t="s">
        <v>61</v>
      </c>
      <c r="C120" s="24" t="s">
        <v>74</v>
      </c>
      <c r="D120" s="24" t="s">
        <v>331</v>
      </c>
      <c r="E120" s="24" t="s">
        <v>62</v>
      </c>
      <c r="F120" s="24" t="s">
        <v>47</v>
      </c>
      <c r="G120" s="24" t="s">
        <v>322</v>
      </c>
      <c r="H120" s="22">
        <v>23.463377999999999</v>
      </c>
      <c r="I120" s="22">
        <v>23.463377999999999</v>
      </c>
      <c r="K120" s="22">
        <f t="shared" si="1"/>
        <v>0</v>
      </c>
    </row>
    <row r="121" spans="2:11" x14ac:dyDescent="0.2">
      <c r="B121" s="24" t="s">
        <v>61</v>
      </c>
      <c r="C121" s="24" t="s">
        <v>74</v>
      </c>
      <c r="D121" s="24" t="s">
        <v>331</v>
      </c>
      <c r="E121" s="24" t="s">
        <v>49</v>
      </c>
      <c r="F121" s="24" t="s">
        <v>47</v>
      </c>
      <c r="G121" s="24" t="s">
        <v>322</v>
      </c>
      <c r="H121" s="22">
        <v>14.892898000000001</v>
      </c>
      <c r="I121" s="22">
        <v>14.892898000000001</v>
      </c>
      <c r="K121" s="22">
        <f t="shared" si="1"/>
        <v>0</v>
      </c>
    </row>
    <row r="122" spans="2:11" x14ac:dyDescent="0.2">
      <c r="B122" s="24" t="s">
        <v>61</v>
      </c>
      <c r="C122" s="24" t="s">
        <v>79</v>
      </c>
      <c r="E122" s="24" t="s">
        <v>62</v>
      </c>
      <c r="F122" s="24" t="s">
        <v>47</v>
      </c>
      <c r="H122" s="22">
        <v>124.10615799999999</v>
      </c>
      <c r="I122" s="22">
        <v>0</v>
      </c>
      <c r="K122" s="22">
        <f t="shared" si="1"/>
        <v>124.10615799999999</v>
      </c>
    </row>
    <row r="123" spans="2:11" x14ac:dyDescent="0.2">
      <c r="B123" s="24" t="s">
        <v>61</v>
      </c>
      <c r="C123" s="24" t="s">
        <v>79</v>
      </c>
      <c r="E123" s="24" t="s">
        <v>62</v>
      </c>
      <c r="F123" s="24" t="s">
        <v>48</v>
      </c>
      <c r="H123" s="22">
        <v>28.963674999999999</v>
      </c>
      <c r="I123" s="22">
        <v>0</v>
      </c>
      <c r="K123" s="22">
        <f t="shared" si="1"/>
        <v>28.963674999999999</v>
      </c>
    </row>
    <row r="124" spans="2:11" x14ac:dyDescent="0.2">
      <c r="B124" s="24" t="s">
        <v>61</v>
      </c>
      <c r="C124" s="24" t="s">
        <v>79</v>
      </c>
      <c r="E124" s="24" t="s">
        <v>62</v>
      </c>
      <c r="F124" s="24" t="s">
        <v>49</v>
      </c>
      <c r="H124" s="22">
        <v>16.310597999999999</v>
      </c>
      <c r="I124" s="22">
        <v>0</v>
      </c>
      <c r="K124" s="22">
        <f t="shared" si="1"/>
        <v>16.310597999999999</v>
      </c>
    </row>
    <row r="125" spans="2:11" x14ac:dyDescent="0.2">
      <c r="B125" s="24" t="s">
        <v>61</v>
      </c>
      <c r="C125" s="24" t="s">
        <v>79</v>
      </c>
      <c r="E125" s="24" t="s">
        <v>62</v>
      </c>
      <c r="F125" s="24" t="s">
        <v>50</v>
      </c>
      <c r="H125" s="22">
        <v>1.1800000000000001E-3</v>
      </c>
      <c r="I125" s="22">
        <v>0</v>
      </c>
      <c r="K125" s="22">
        <f t="shared" si="1"/>
        <v>1.1800000000000001E-3</v>
      </c>
    </row>
    <row r="126" spans="2:11" x14ac:dyDescent="0.2">
      <c r="B126" s="24" t="s">
        <v>61</v>
      </c>
      <c r="C126" s="24" t="s">
        <v>79</v>
      </c>
      <c r="E126" s="24" t="s">
        <v>62</v>
      </c>
      <c r="F126" s="24" t="s">
        <v>52</v>
      </c>
      <c r="H126" s="22">
        <v>3.0834E-2</v>
      </c>
      <c r="I126" s="22">
        <v>0</v>
      </c>
      <c r="K126" s="22">
        <f t="shared" si="1"/>
        <v>3.0834E-2</v>
      </c>
    </row>
    <row r="127" spans="2:11" x14ac:dyDescent="0.2">
      <c r="B127" s="24" t="s">
        <v>61</v>
      </c>
      <c r="C127" s="24" t="s">
        <v>79</v>
      </c>
      <c r="E127" s="24" t="s">
        <v>49</v>
      </c>
      <c r="F127" s="24" t="s">
        <v>47</v>
      </c>
      <c r="H127" s="22">
        <v>3781.2244289999999</v>
      </c>
      <c r="I127" s="22">
        <v>0</v>
      </c>
      <c r="K127" s="22">
        <f t="shared" si="1"/>
        <v>3781.2244289999999</v>
      </c>
    </row>
    <row r="128" spans="2:11" x14ac:dyDescent="0.2">
      <c r="B128" s="24" t="s">
        <v>61</v>
      </c>
      <c r="C128" s="24" t="s">
        <v>79</v>
      </c>
      <c r="E128" s="24" t="s">
        <v>49</v>
      </c>
      <c r="F128" s="24" t="s">
        <v>48</v>
      </c>
      <c r="H128" s="22">
        <v>150.16394199999999</v>
      </c>
      <c r="I128" s="22">
        <v>0</v>
      </c>
      <c r="K128" s="22">
        <f t="shared" si="1"/>
        <v>150.16394199999999</v>
      </c>
    </row>
    <row r="129" spans="2:11" x14ac:dyDescent="0.2">
      <c r="B129" s="24" t="s">
        <v>61</v>
      </c>
      <c r="C129" s="24" t="s">
        <v>79</v>
      </c>
      <c r="E129" s="24" t="s">
        <v>49</v>
      </c>
      <c r="F129" s="24" t="s">
        <v>49</v>
      </c>
      <c r="H129" s="22">
        <v>4.1473329999999997</v>
      </c>
      <c r="I129" s="22">
        <v>0</v>
      </c>
      <c r="K129" s="22">
        <f t="shared" si="1"/>
        <v>4.1473329999999997</v>
      </c>
    </row>
    <row r="130" spans="2:11" x14ac:dyDescent="0.2">
      <c r="B130" s="24" t="s">
        <v>61</v>
      </c>
      <c r="C130" s="24" t="s">
        <v>79</v>
      </c>
      <c r="E130" s="24" t="s">
        <v>49</v>
      </c>
      <c r="F130" s="24" t="s">
        <v>50</v>
      </c>
      <c r="H130" s="22">
        <v>3.0208740000000001</v>
      </c>
      <c r="I130" s="22">
        <v>0</v>
      </c>
      <c r="K130" s="22">
        <f t="shared" si="1"/>
        <v>3.0208740000000001</v>
      </c>
    </row>
    <row r="131" spans="2:11" x14ac:dyDescent="0.2">
      <c r="B131" s="24" t="s">
        <v>61</v>
      </c>
      <c r="C131" s="24" t="s">
        <v>79</v>
      </c>
      <c r="E131" s="24" t="s">
        <v>49</v>
      </c>
      <c r="F131" s="24" t="s">
        <v>52</v>
      </c>
      <c r="H131" s="22">
        <v>5.5264000000000001E-2</v>
      </c>
      <c r="I131" s="22">
        <v>0</v>
      </c>
      <c r="K131" s="22">
        <f t="shared" si="1"/>
        <v>5.5264000000000001E-2</v>
      </c>
    </row>
    <row r="132" spans="2:11" x14ac:dyDescent="0.2">
      <c r="B132" s="24" t="s">
        <v>61</v>
      </c>
      <c r="C132" s="24" t="s">
        <v>79</v>
      </c>
      <c r="D132" s="24" t="s">
        <v>326</v>
      </c>
      <c r="E132" s="24" t="s">
        <v>49</v>
      </c>
      <c r="F132" s="24" t="s">
        <v>47</v>
      </c>
      <c r="G132" s="24" t="s">
        <v>323</v>
      </c>
      <c r="H132" s="22">
        <v>4.0663650000000002</v>
      </c>
      <c r="I132" s="22">
        <v>4.0663650000000002</v>
      </c>
      <c r="K132" s="22">
        <f t="shared" si="1"/>
        <v>0</v>
      </c>
    </row>
    <row r="133" spans="2:11" x14ac:dyDescent="0.2">
      <c r="B133" s="24" t="s">
        <v>61</v>
      </c>
      <c r="C133" s="24" t="s">
        <v>79</v>
      </c>
      <c r="D133" s="24" t="s">
        <v>326</v>
      </c>
      <c r="E133" s="24" t="s">
        <v>49</v>
      </c>
      <c r="F133" s="24" t="s">
        <v>48</v>
      </c>
      <c r="G133" s="24" t="s">
        <v>321</v>
      </c>
      <c r="H133" s="22">
        <v>0.35720000000000002</v>
      </c>
      <c r="I133" s="22">
        <v>0.35720000000000002</v>
      </c>
      <c r="K133" s="22">
        <f t="shared" ref="K133:K196" si="2">H133-I133</f>
        <v>0</v>
      </c>
    </row>
    <row r="134" spans="2:11" x14ac:dyDescent="0.2">
      <c r="B134" s="24" t="s">
        <v>61</v>
      </c>
      <c r="C134" s="24" t="s">
        <v>79</v>
      </c>
      <c r="D134" s="24" t="s">
        <v>326</v>
      </c>
      <c r="E134" s="24" t="s">
        <v>49</v>
      </c>
      <c r="F134" s="24" t="s">
        <v>49</v>
      </c>
      <c r="G134" s="24" t="s">
        <v>323</v>
      </c>
      <c r="H134" s="22">
        <v>3.212987</v>
      </c>
      <c r="I134" s="22">
        <v>3.212987</v>
      </c>
      <c r="K134" s="22">
        <f t="shared" si="2"/>
        <v>0</v>
      </c>
    </row>
    <row r="135" spans="2:11" x14ac:dyDescent="0.2">
      <c r="B135" s="24" t="s">
        <v>61</v>
      </c>
      <c r="C135" s="24" t="s">
        <v>79</v>
      </c>
      <c r="D135" s="24" t="s">
        <v>329</v>
      </c>
      <c r="E135" s="24" t="s">
        <v>62</v>
      </c>
      <c r="F135" s="24" t="s">
        <v>47</v>
      </c>
      <c r="G135" s="24" t="s">
        <v>321</v>
      </c>
      <c r="H135" s="22">
        <v>1.9743379999999999</v>
      </c>
      <c r="I135" s="22">
        <v>1.9743379999999999</v>
      </c>
      <c r="K135" s="22">
        <f t="shared" si="2"/>
        <v>0</v>
      </c>
    </row>
    <row r="136" spans="2:11" x14ac:dyDescent="0.2">
      <c r="B136" s="24" t="s">
        <v>61</v>
      </c>
      <c r="C136" s="24" t="s">
        <v>79</v>
      </c>
      <c r="D136" s="24" t="s">
        <v>79</v>
      </c>
      <c r="E136" s="24" t="s">
        <v>62</v>
      </c>
      <c r="F136" s="24" t="s">
        <v>47</v>
      </c>
      <c r="G136" s="24" t="s">
        <v>327</v>
      </c>
      <c r="H136" s="22">
        <v>46.921559000000002</v>
      </c>
      <c r="I136" s="22">
        <v>46.921559000000002</v>
      </c>
      <c r="K136" s="22">
        <f t="shared" si="2"/>
        <v>0</v>
      </c>
    </row>
    <row r="137" spans="2:11" x14ac:dyDescent="0.2">
      <c r="B137" s="24" t="s">
        <v>61</v>
      </c>
      <c r="C137" s="24" t="s">
        <v>79</v>
      </c>
      <c r="D137" s="24" t="s">
        <v>79</v>
      </c>
      <c r="E137" s="24" t="s">
        <v>62</v>
      </c>
      <c r="F137" s="24" t="s">
        <v>47</v>
      </c>
      <c r="G137" s="24" t="s">
        <v>321</v>
      </c>
      <c r="H137" s="22">
        <v>4.2530029999999996</v>
      </c>
      <c r="I137" s="22">
        <v>4.2530029999999996</v>
      </c>
      <c r="K137" s="22">
        <f t="shared" si="2"/>
        <v>0</v>
      </c>
    </row>
    <row r="138" spans="2:11" x14ac:dyDescent="0.2">
      <c r="B138" s="24" t="s">
        <v>61</v>
      </c>
      <c r="C138" s="24" t="s">
        <v>79</v>
      </c>
      <c r="D138" s="24" t="s">
        <v>79</v>
      </c>
      <c r="E138" s="24" t="s">
        <v>62</v>
      </c>
      <c r="F138" s="24" t="s">
        <v>47</v>
      </c>
      <c r="G138" s="24" t="s">
        <v>323</v>
      </c>
      <c r="H138" s="22">
        <v>1.8971610000000001</v>
      </c>
      <c r="I138" s="22">
        <v>1.8971610000000001</v>
      </c>
      <c r="K138" s="22">
        <f t="shared" si="2"/>
        <v>0</v>
      </c>
    </row>
    <row r="139" spans="2:11" x14ac:dyDescent="0.2">
      <c r="B139" s="24" t="s">
        <v>61</v>
      </c>
      <c r="C139" s="24" t="s">
        <v>79</v>
      </c>
      <c r="D139" s="24" t="s">
        <v>79</v>
      </c>
      <c r="E139" s="24" t="s">
        <v>62</v>
      </c>
      <c r="F139" s="24" t="s">
        <v>48</v>
      </c>
      <c r="G139" s="24" t="s">
        <v>322</v>
      </c>
      <c r="H139" s="22">
        <v>3.1376879999999998</v>
      </c>
      <c r="I139" s="22">
        <v>3.1376879999999998</v>
      </c>
      <c r="K139" s="22">
        <f t="shared" si="2"/>
        <v>0</v>
      </c>
    </row>
    <row r="140" spans="2:11" x14ac:dyDescent="0.2">
      <c r="B140" s="24" t="s">
        <v>61</v>
      </c>
      <c r="C140" s="24" t="s">
        <v>79</v>
      </c>
      <c r="D140" s="24" t="s">
        <v>79</v>
      </c>
      <c r="E140" s="24" t="s">
        <v>62</v>
      </c>
      <c r="F140" s="24" t="s">
        <v>48</v>
      </c>
      <c r="G140" s="24" t="s">
        <v>321</v>
      </c>
      <c r="H140" s="22">
        <v>6.4605050000000004</v>
      </c>
      <c r="I140" s="22">
        <v>6.4605050000000004</v>
      </c>
      <c r="K140" s="22">
        <f t="shared" si="2"/>
        <v>0</v>
      </c>
    </row>
    <row r="141" spans="2:11" x14ac:dyDescent="0.2">
      <c r="B141" s="24" t="s">
        <v>61</v>
      </c>
      <c r="C141" s="24" t="s">
        <v>79</v>
      </c>
      <c r="D141" s="24" t="s">
        <v>79</v>
      </c>
      <c r="E141" s="24" t="s">
        <v>62</v>
      </c>
      <c r="F141" s="24" t="s">
        <v>48</v>
      </c>
      <c r="G141" s="24" t="s">
        <v>323</v>
      </c>
      <c r="H141" s="22">
        <v>13.480454999999999</v>
      </c>
      <c r="I141" s="22">
        <v>13.480454999999999</v>
      </c>
      <c r="K141" s="22">
        <f t="shared" si="2"/>
        <v>0</v>
      </c>
    </row>
    <row r="142" spans="2:11" x14ac:dyDescent="0.2">
      <c r="B142" s="24" t="s">
        <v>61</v>
      </c>
      <c r="C142" s="24" t="s">
        <v>79</v>
      </c>
      <c r="D142" s="24" t="s">
        <v>79</v>
      </c>
      <c r="E142" s="24" t="s">
        <v>62</v>
      </c>
      <c r="F142" s="24" t="s">
        <v>49</v>
      </c>
      <c r="G142" s="24" t="s">
        <v>327</v>
      </c>
      <c r="H142" s="22">
        <v>9.8553080000000008</v>
      </c>
      <c r="I142" s="22">
        <v>9.8553080000000008</v>
      </c>
      <c r="K142" s="22">
        <f t="shared" si="2"/>
        <v>0</v>
      </c>
    </row>
    <row r="143" spans="2:11" x14ac:dyDescent="0.2">
      <c r="B143" s="24" t="s">
        <v>61</v>
      </c>
      <c r="C143" s="24" t="s">
        <v>79</v>
      </c>
      <c r="D143" s="24" t="s">
        <v>79</v>
      </c>
      <c r="E143" s="24" t="s">
        <v>62</v>
      </c>
      <c r="F143" s="24" t="s">
        <v>49</v>
      </c>
      <c r="G143" s="24" t="s">
        <v>322</v>
      </c>
      <c r="H143" s="22">
        <v>10.808801000000001</v>
      </c>
      <c r="I143" s="22">
        <v>10.808801000000001</v>
      </c>
      <c r="K143" s="22">
        <f t="shared" si="2"/>
        <v>0</v>
      </c>
    </row>
    <row r="144" spans="2:11" x14ac:dyDescent="0.2">
      <c r="B144" s="24" t="s">
        <v>61</v>
      </c>
      <c r="C144" s="24" t="s">
        <v>79</v>
      </c>
      <c r="D144" s="24" t="s">
        <v>79</v>
      </c>
      <c r="E144" s="24" t="s">
        <v>62</v>
      </c>
      <c r="F144" s="24" t="s">
        <v>49</v>
      </c>
      <c r="G144" s="24" t="s">
        <v>321</v>
      </c>
      <c r="H144" s="22">
        <v>4.6218729999999999</v>
      </c>
      <c r="I144" s="22">
        <v>4.6218729999999999</v>
      </c>
      <c r="K144" s="22">
        <f t="shared" si="2"/>
        <v>0</v>
      </c>
    </row>
    <row r="145" spans="2:11" x14ac:dyDescent="0.2">
      <c r="B145" s="24" t="s">
        <v>61</v>
      </c>
      <c r="C145" s="24" t="s">
        <v>79</v>
      </c>
      <c r="D145" s="24" t="s">
        <v>79</v>
      </c>
      <c r="E145" s="24" t="s">
        <v>62</v>
      </c>
      <c r="F145" s="24" t="s">
        <v>49</v>
      </c>
      <c r="G145" s="24" t="s">
        <v>323</v>
      </c>
      <c r="H145" s="22">
        <v>10.598257</v>
      </c>
      <c r="I145" s="22">
        <v>10.598257</v>
      </c>
      <c r="K145" s="22">
        <f t="shared" si="2"/>
        <v>0</v>
      </c>
    </row>
    <row r="146" spans="2:11" x14ac:dyDescent="0.2">
      <c r="B146" s="24" t="s">
        <v>61</v>
      </c>
      <c r="C146" s="24" t="s">
        <v>79</v>
      </c>
      <c r="D146" s="24" t="s">
        <v>79</v>
      </c>
      <c r="E146" s="24" t="s">
        <v>62</v>
      </c>
      <c r="F146" s="24" t="s">
        <v>50</v>
      </c>
      <c r="G146" s="24" t="s">
        <v>321</v>
      </c>
      <c r="H146" s="22">
        <v>1.3927160000000001</v>
      </c>
      <c r="I146" s="22">
        <v>1.3927160000000001</v>
      </c>
      <c r="K146" s="22">
        <f t="shared" si="2"/>
        <v>0</v>
      </c>
    </row>
    <row r="147" spans="2:11" x14ac:dyDescent="0.2">
      <c r="B147" s="24" t="s">
        <v>61</v>
      </c>
      <c r="C147" s="24" t="s">
        <v>79</v>
      </c>
      <c r="D147" s="24" t="s">
        <v>79</v>
      </c>
      <c r="E147" s="24" t="s">
        <v>62</v>
      </c>
      <c r="F147" s="24" t="s">
        <v>50</v>
      </c>
      <c r="G147" s="24" t="s">
        <v>323</v>
      </c>
      <c r="H147" s="22">
        <v>6.1012110000000002</v>
      </c>
      <c r="I147" s="22">
        <v>6.1012110000000002</v>
      </c>
      <c r="K147" s="22">
        <f t="shared" si="2"/>
        <v>0</v>
      </c>
    </row>
    <row r="148" spans="2:11" x14ac:dyDescent="0.2">
      <c r="B148" s="24" t="s">
        <v>61</v>
      </c>
      <c r="C148" s="24" t="s">
        <v>79</v>
      </c>
      <c r="D148" s="24" t="s">
        <v>79</v>
      </c>
      <c r="E148" s="24" t="s">
        <v>62</v>
      </c>
      <c r="F148" s="24" t="s">
        <v>52</v>
      </c>
      <c r="G148" s="24" t="s">
        <v>321</v>
      </c>
      <c r="H148" s="22">
        <v>23.756551000000002</v>
      </c>
      <c r="I148" s="22">
        <v>23.756551000000002</v>
      </c>
      <c r="K148" s="22">
        <f t="shared" si="2"/>
        <v>0</v>
      </c>
    </row>
    <row r="149" spans="2:11" x14ac:dyDescent="0.2">
      <c r="B149" s="24" t="s">
        <v>61</v>
      </c>
      <c r="C149" s="24" t="s">
        <v>79</v>
      </c>
      <c r="D149" s="24" t="s">
        <v>79</v>
      </c>
      <c r="E149" s="24" t="s">
        <v>49</v>
      </c>
      <c r="F149" s="24" t="s">
        <v>47</v>
      </c>
      <c r="G149" s="24" t="s">
        <v>327</v>
      </c>
      <c r="H149" s="22">
        <v>4.4964999999999998E-2</v>
      </c>
      <c r="I149" s="22">
        <v>4.4964999999999998E-2</v>
      </c>
      <c r="K149" s="22">
        <f t="shared" si="2"/>
        <v>0</v>
      </c>
    </row>
    <row r="150" spans="2:11" x14ac:dyDescent="0.2">
      <c r="B150" s="24" t="s">
        <v>61</v>
      </c>
      <c r="C150" s="24" t="s">
        <v>79</v>
      </c>
      <c r="D150" s="24" t="s">
        <v>79</v>
      </c>
      <c r="E150" s="24" t="s">
        <v>49</v>
      </c>
      <c r="F150" s="24" t="s">
        <v>47</v>
      </c>
      <c r="G150" s="24" t="s">
        <v>322</v>
      </c>
      <c r="H150" s="22">
        <v>114.733925</v>
      </c>
      <c r="I150" s="22">
        <v>114.733925</v>
      </c>
      <c r="K150" s="22">
        <f t="shared" si="2"/>
        <v>0</v>
      </c>
    </row>
    <row r="151" spans="2:11" x14ac:dyDescent="0.2">
      <c r="B151" s="24" t="s">
        <v>61</v>
      </c>
      <c r="C151" s="24" t="s">
        <v>79</v>
      </c>
      <c r="D151" s="24" t="s">
        <v>79</v>
      </c>
      <c r="E151" s="24" t="s">
        <v>49</v>
      </c>
      <c r="F151" s="24" t="s">
        <v>47</v>
      </c>
      <c r="G151" s="24" t="s">
        <v>321</v>
      </c>
      <c r="H151" s="22">
        <v>25.87266</v>
      </c>
      <c r="I151" s="22">
        <v>25.87266</v>
      </c>
      <c r="K151" s="22">
        <f t="shared" si="2"/>
        <v>0</v>
      </c>
    </row>
    <row r="152" spans="2:11" x14ac:dyDescent="0.2">
      <c r="B152" s="24" t="s">
        <v>61</v>
      </c>
      <c r="C152" s="24" t="s">
        <v>79</v>
      </c>
      <c r="D152" s="24" t="s">
        <v>79</v>
      </c>
      <c r="E152" s="24" t="s">
        <v>49</v>
      </c>
      <c r="F152" s="24" t="s">
        <v>47</v>
      </c>
      <c r="G152" s="24" t="s">
        <v>323</v>
      </c>
      <c r="H152" s="22">
        <v>53.786276000000001</v>
      </c>
      <c r="I152" s="22">
        <v>53.786276000000001</v>
      </c>
      <c r="K152" s="22">
        <f t="shared" si="2"/>
        <v>0</v>
      </c>
    </row>
    <row r="153" spans="2:11" x14ac:dyDescent="0.2">
      <c r="B153" s="24" t="s">
        <v>61</v>
      </c>
      <c r="C153" s="24" t="s">
        <v>79</v>
      </c>
      <c r="D153" s="24" t="s">
        <v>79</v>
      </c>
      <c r="E153" s="24" t="s">
        <v>49</v>
      </c>
      <c r="F153" s="24" t="s">
        <v>48</v>
      </c>
      <c r="G153" s="24" t="s">
        <v>327</v>
      </c>
      <c r="H153" s="22">
        <v>49.013024000000001</v>
      </c>
      <c r="I153" s="22">
        <v>49.013024000000001</v>
      </c>
      <c r="K153" s="22">
        <f t="shared" si="2"/>
        <v>0</v>
      </c>
    </row>
    <row r="154" spans="2:11" x14ac:dyDescent="0.2">
      <c r="B154" s="24" t="s">
        <v>61</v>
      </c>
      <c r="C154" s="24" t="s">
        <v>79</v>
      </c>
      <c r="D154" s="24" t="s">
        <v>79</v>
      </c>
      <c r="E154" s="24" t="s">
        <v>49</v>
      </c>
      <c r="F154" s="24" t="s">
        <v>48</v>
      </c>
      <c r="G154" s="24" t="s">
        <v>322</v>
      </c>
      <c r="H154" s="22">
        <v>236.644442</v>
      </c>
      <c r="I154" s="22">
        <v>236.644442</v>
      </c>
      <c r="K154" s="22">
        <f t="shared" si="2"/>
        <v>0</v>
      </c>
    </row>
    <row r="155" spans="2:11" x14ac:dyDescent="0.2">
      <c r="B155" s="24" t="s">
        <v>61</v>
      </c>
      <c r="C155" s="24" t="s">
        <v>79</v>
      </c>
      <c r="D155" s="24" t="s">
        <v>79</v>
      </c>
      <c r="E155" s="24" t="s">
        <v>49</v>
      </c>
      <c r="F155" s="24" t="s">
        <v>48</v>
      </c>
      <c r="G155" s="24" t="s">
        <v>321</v>
      </c>
      <c r="H155" s="22">
        <v>99.066040000000001</v>
      </c>
      <c r="I155" s="22">
        <v>99.066040000000001</v>
      </c>
      <c r="K155" s="22">
        <f t="shared" si="2"/>
        <v>0</v>
      </c>
    </row>
    <row r="156" spans="2:11" x14ac:dyDescent="0.2">
      <c r="B156" s="24" t="s">
        <v>61</v>
      </c>
      <c r="C156" s="24" t="s">
        <v>79</v>
      </c>
      <c r="D156" s="24" t="s">
        <v>79</v>
      </c>
      <c r="E156" s="24" t="s">
        <v>49</v>
      </c>
      <c r="F156" s="24" t="s">
        <v>48</v>
      </c>
      <c r="G156" s="24" t="s">
        <v>323</v>
      </c>
      <c r="H156" s="22">
        <v>312.65978799999999</v>
      </c>
      <c r="I156" s="22">
        <v>312.65978799999999</v>
      </c>
      <c r="K156" s="22">
        <f t="shared" si="2"/>
        <v>0</v>
      </c>
    </row>
    <row r="157" spans="2:11" x14ac:dyDescent="0.2">
      <c r="B157" s="24" t="s">
        <v>61</v>
      </c>
      <c r="C157" s="24" t="s">
        <v>79</v>
      </c>
      <c r="D157" s="24" t="s">
        <v>79</v>
      </c>
      <c r="E157" s="24" t="s">
        <v>49</v>
      </c>
      <c r="F157" s="24" t="s">
        <v>49</v>
      </c>
      <c r="G157" s="24" t="s">
        <v>327</v>
      </c>
      <c r="H157" s="22">
        <v>40.055135</v>
      </c>
      <c r="I157" s="22">
        <v>40.055135</v>
      </c>
      <c r="K157" s="22">
        <f t="shared" si="2"/>
        <v>0</v>
      </c>
    </row>
    <row r="158" spans="2:11" x14ac:dyDescent="0.2">
      <c r="B158" s="24" t="s">
        <v>61</v>
      </c>
      <c r="C158" s="24" t="s">
        <v>79</v>
      </c>
      <c r="D158" s="24" t="s">
        <v>79</v>
      </c>
      <c r="E158" s="24" t="s">
        <v>49</v>
      </c>
      <c r="F158" s="24" t="s">
        <v>49</v>
      </c>
      <c r="G158" s="24" t="s">
        <v>322</v>
      </c>
      <c r="H158" s="22">
        <v>991.01325399999996</v>
      </c>
      <c r="I158" s="22">
        <v>991.01325399999996</v>
      </c>
      <c r="K158" s="22">
        <f t="shared" si="2"/>
        <v>0</v>
      </c>
    </row>
    <row r="159" spans="2:11" x14ac:dyDescent="0.2">
      <c r="B159" s="24" t="s">
        <v>61</v>
      </c>
      <c r="C159" s="24" t="s">
        <v>79</v>
      </c>
      <c r="D159" s="24" t="s">
        <v>79</v>
      </c>
      <c r="E159" s="24" t="s">
        <v>49</v>
      </c>
      <c r="F159" s="23" t="s">
        <v>49</v>
      </c>
      <c r="G159" s="24" t="s">
        <v>321</v>
      </c>
      <c r="H159" s="22">
        <v>646.31196299999999</v>
      </c>
      <c r="I159" s="22">
        <v>646.31196299999999</v>
      </c>
      <c r="K159" s="22">
        <f t="shared" si="2"/>
        <v>0</v>
      </c>
    </row>
    <row r="160" spans="2:11" x14ac:dyDescent="0.2">
      <c r="B160" s="24" t="s">
        <v>61</v>
      </c>
      <c r="C160" s="24" t="s">
        <v>79</v>
      </c>
      <c r="D160" s="24" t="s">
        <v>79</v>
      </c>
      <c r="E160" s="24" t="s">
        <v>49</v>
      </c>
      <c r="F160" s="24" t="s">
        <v>49</v>
      </c>
      <c r="G160" s="24" t="s">
        <v>323</v>
      </c>
      <c r="H160" s="22">
        <v>302.95861200000002</v>
      </c>
      <c r="I160" s="22">
        <v>302.95861200000002</v>
      </c>
      <c r="K160" s="22">
        <f t="shared" si="2"/>
        <v>0</v>
      </c>
    </row>
    <row r="161" spans="2:11" x14ac:dyDescent="0.2">
      <c r="B161" s="24" t="s">
        <v>61</v>
      </c>
      <c r="C161" s="24" t="s">
        <v>79</v>
      </c>
      <c r="D161" s="24" t="s">
        <v>79</v>
      </c>
      <c r="E161" s="24" t="s">
        <v>49</v>
      </c>
      <c r="F161" s="24" t="s">
        <v>50</v>
      </c>
      <c r="G161" s="24" t="s">
        <v>322</v>
      </c>
      <c r="H161" s="22">
        <v>104.97254</v>
      </c>
      <c r="I161" s="22">
        <v>104.97254</v>
      </c>
      <c r="K161" s="22">
        <f t="shared" si="2"/>
        <v>0</v>
      </c>
    </row>
    <row r="162" spans="2:11" x14ac:dyDescent="0.2">
      <c r="B162" s="24" t="s">
        <v>61</v>
      </c>
      <c r="C162" s="24" t="s">
        <v>79</v>
      </c>
      <c r="D162" s="24" t="s">
        <v>79</v>
      </c>
      <c r="E162" s="24" t="s">
        <v>49</v>
      </c>
      <c r="F162" s="24" t="s">
        <v>50</v>
      </c>
      <c r="G162" s="24" t="s">
        <v>321</v>
      </c>
      <c r="H162" s="22">
        <v>173.844098</v>
      </c>
      <c r="I162" s="22">
        <v>173.844098</v>
      </c>
      <c r="K162" s="22">
        <f t="shared" si="2"/>
        <v>0</v>
      </c>
    </row>
    <row r="163" spans="2:11" x14ac:dyDescent="0.2">
      <c r="B163" s="24" t="s">
        <v>61</v>
      </c>
      <c r="C163" s="24" t="s">
        <v>79</v>
      </c>
      <c r="D163" s="24" t="s">
        <v>79</v>
      </c>
      <c r="E163" s="24" t="s">
        <v>49</v>
      </c>
      <c r="F163" s="24" t="s">
        <v>50</v>
      </c>
      <c r="G163" s="24" t="s">
        <v>323</v>
      </c>
      <c r="H163" s="22">
        <v>56.295873999999998</v>
      </c>
      <c r="I163" s="22">
        <v>56.295873999999998</v>
      </c>
      <c r="K163" s="22">
        <f t="shared" si="2"/>
        <v>0</v>
      </c>
    </row>
    <row r="164" spans="2:11" x14ac:dyDescent="0.2">
      <c r="B164" s="24" t="s">
        <v>61</v>
      </c>
      <c r="C164" s="24" t="s">
        <v>79</v>
      </c>
      <c r="D164" s="24" t="s">
        <v>79</v>
      </c>
      <c r="E164" s="24" t="s">
        <v>49</v>
      </c>
      <c r="F164" s="24" t="s">
        <v>52</v>
      </c>
      <c r="G164" s="24" t="s">
        <v>322</v>
      </c>
      <c r="H164" s="22">
        <v>241.14850999999999</v>
      </c>
      <c r="I164" s="22">
        <v>241.14850999999999</v>
      </c>
      <c r="K164" s="22">
        <f t="shared" si="2"/>
        <v>0</v>
      </c>
    </row>
    <row r="165" spans="2:11" x14ac:dyDescent="0.2">
      <c r="B165" s="24" t="s">
        <v>61</v>
      </c>
      <c r="C165" s="24" t="s">
        <v>79</v>
      </c>
      <c r="D165" s="24" t="s">
        <v>79</v>
      </c>
      <c r="E165" s="24" t="s">
        <v>49</v>
      </c>
      <c r="F165" s="24" t="s">
        <v>52</v>
      </c>
      <c r="G165" s="24" t="s">
        <v>321</v>
      </c>
      <c r="H165" s="22">
        <v>247.05157399999999</v>
      </c>
      <c r="I165" s="22">
        <v>247.05157399999999</v>
      </c>
      <c r="K165" s="22">
        <f t="shared" si="2"/>
        <v>0</v>
      </c>
    </row>
    <row r="166" spans="2:11" x14ac:dyDescent="0.2">
      <c r="B166" s="24" t="s">
        <v>61</v>
      </c>
      <c r="C166" s="24" t="s">
        <v>79</v>
      </c>
      <c r="D166" s="24" t="s">
        <v>79</v>
      </c>
      <c r="E166" s="24" t="s">
        <v>49</v>
      </c>
      <c r="F166" s="24" t="s">
        <v>52</v>
      </c>
      <c r="G166" s="24" t="s">
        <v>323</v>
      </c>
      <c r="H166" s="22">
        <v>40.700006000000002</v>
      </c>
      <c r="I166" s="22">
        <v>40.700006000000002</v>
      </c>
      <c r="K166" s="22">
        <f t="shared" si="2"/>
        <v>0</v>
      </c>
    </row>
    <row r="167" spans="2:11" x14ac:dyDescent="0.2">
      <c r="B167" s="24" t="s">
        <v>63</v>
      </c>
      <c r="E167" s="24" t="s">
        <v>62</v>
      </c>
      <c r="F167" s="24" t="s">
        <v>47</v>
      </c>
      <c r="H167" s="22">
        <v>45.624710999999998</v>
      </c>
      <c r="I167" s="22">
        <v>0</v>
      </c>
      <c r="K167" s="22">
        <f t="shared" si="2"/>
        <v>45.624710999999998</v>
      </c>
    </row>
    <row r="168" spans="2:11" x14ac:dyDescent="0.2">
      <c r="B168" s="24" t="s">
        <v>63</v>
      </c>
      <c r="E168" s="24" t="s">
        <v>62</v>
      </c>
      <c r="F168" s="24" t="s">
        <v>48</v>
      </c>
      <c r="H168" s="22">
        <v>43.509064000000002</v>
      </c>
      <c r="I168" s="22">
        <v>0</v>
      </c>
      <c r="K168" s="22">
        <f t="shared" si="2"/>
        <v>43.509064000000002</v>
      </c>
    </row>
    <row r="169" spans="2:11" x14ac:dyDescent="0.2">
      <c r="B169" s="24" t="s">
        <v>63</v>
      </c>
      <c r="E169" s="24" t="s">
        <v>62</v>
      </c>
      <c r="F169" s="24" t="s">
        <v>49</v>
      </c>
      <c r="H169" s="22">
        <v>3.5548579999999999</v>
      </c>
      <c r="I169" s="22">
        <v>0</v>
      </c>
      <c r="K169" s="22">
        <f t="shared" si="2"/>
        <v>3.5548579999999999</v>
      </c>
    </row>
    <row r="170" spans="2:11" x14ac:dyDescent="0.2">
      <c r="B170" s="24" t="s">
        <v>63</v>
      </c>
      <c r="E170" s="24" t="s">
        <v>49</v>
      </c>
      <c r="F170" s="24" t="s">
        <v>47</v>
      </c>
      <c r="H170" s="22">
        <v>297.26552600000002</v>
      </c>
      <c r="I170" s="22">
        <v>0</v>
      </c>
      <c r="K170" s="22">
        <f t="shared" si="2"/>
        <v>297.26552600000002</v>
      </c>
    </row>
    <row r="171" spans="2:11" x14ac:dyDescent="0.2">
      <c r="B171" s="24" t="s">
        <v>63</v>
      </c>
      <c r="E171" s="24" t="s">
        <v>49</v>
      </c>
      <c r="F171" s="24" t="s">
        <v>48</v>
      </c>
      <c r="H171" s="22">
        <v>187.00424000000001</v>
      </c>
      <c r="I171" s="22">
        <v>0</v>
      </c>
      <c r="K171" s="22">
        <f t="shared" si="2"/>
        <v>187.00424000000001</v>
      </c>
    </row>
    <row r="172" spans="2:11" x14ac:dyDescent="0.2">
      <c r="B172" s="24" t="s">
        <v>63</v>
      </c>
      <c r="E172" s="24" t="s">
        <v>49</v>
      </c>
      <c r="F172" s="24" t="s">
        <v>49</v>
      </c>
      <c r="H172" s="22">
        <v>3.6083620000000001</v>
      </c>
      <c r="I172" s="22">
        <v>0</v>
      </c>
      <c r="K172" s="22">
        <f t="shared" si="2"/>
        <v>3.6083620000000001</v>
      </c>
    </row>
    <row r="173" spans="2:11" x14ac:dyDescent="0.2">
      <c r="B173" s="24" t="s">
        <v>63</v>
      </c>
      <c r="D173" s="24" t="s">
        <v>328</v>
      </c>
      <c r="E173" s="24" t="s">
        <v>62</v>
      </c>
      <c r="F173" s="24" t="s">
        <v>47</v>
      </c>
      <c r="G173" s="24" t="s">
        <v>323</v>
      </c>
      <c r="H173" s="22">
        <v>6.9552000000000003E-2</v>
      </c>
      <c r="I173" s="22">
        <v>6.9552000000000003E-2</v>
      </c>
      <c r="K173" s="22">
        <f t="shared" si="2"/>
        <v>0</v>
      </c>
    </row>
    <row r="174" spans="2:11" x14ac:dyDescent="0.2">
      <c r="B174" s="24" t="s">
        <v>63</v>
      </c>
      <c r="D174" s="24" t="s">
        <v>328</v>
      </c>
      <c r="E174" s="24" t="s">
        <v>62</v>
      </c>
      <c r="F174" s="24" t="s">
        <v>48</v>
      </c>
      <c r="G174" s="24" t="s">
        <v>322</v>
      </c>
      <c r="H174" s="22">
        <v>0.39944499999999999</v>
      </c>
      <c r="I174" s="22">
        <v>0.39944499999999999</v>
      </c>
      <c r="K174" s="22">
        <f t="shared" si="2"/>
        <v>0</v>
      </c>
    </row>
    <row r="175" spans="2:11" x14ac:dyDescent="0.2">
      <c r="B175" s="24" t="s">
        <v>63</v>
      </c>
      <c r="D175" s="24" t="s">
        <v>328</v>
      </c>
      <c r="E175" s="24" t="s">
        <v>49</v>
      </c>
      <c r="F175" s="24" t="s">
        <v>47</v>
      </c>
      <c r="G175" s="24" t="s">
        <v>322</v>
      </c>
      <c r="H175" s="22">
        <v>12.33562</v>
      </c>
      <c r="I175" s="22">
        <v>12.33562</v>
      </c>
      <c r="K175" s="22">
        <f t="shared" si="2"/>
        <v>0</v>
      </c>
    </row>
    <row r="176" spans="2:11" x14ac:dyDescent="0.2">
      <c r="B176" s="24" t="s">
        <v>63</v>
      </c>
      <c r="D176" s="24" t="s">
        <v>328</v>
      </c>
      <c r="E176" s="24" t="s">
        <v>49</v>
      </c>
      <c r="F176" s="24" t="s">
        <v>47</v>
      </c>
      <c r="G176" s="24" t="s">
        <v>323</v>
      </c>
      <c r="H176" s="22">
        <v>3.2884389999999999</v>
      </c>
      <c r="I176" s="22">
        <v>3.2884389999999999</v>
      </c>
      <c r="K176" s="22">
        <f t="shared" si="2"/>
        <v>0</v>
      </c>
    </row>
    <row r="177" spans="2:11" x14ac:dyDescent="0.2">
      <c r="B177" s="24" t="s">
        <v>63</v>
      </c>
      <c r="D177" s="24" t="s">
        <v>328</v>
      </c>
      <c r="E177" s="24" t="s">
        <v>49</v>
      </c>
      <c r="F177" s="24" t="s">
        <v>48</v>
      </c>
      <c r="G177" s="24" t="s">
        <v>322</v>
      </c>
      <c r="H177" s="22">
        <v>2.869542</v>
      </c>
      <c r="I177" s="22">
        <v>2.869542</v>
      </c>
      <c r="K177" s="22">
        <f t="shared" si="2"/>
        <v>0</v>
      </c>
    </row>
    <row r="178" spans="2:11" x14ac:dyDescent="0.2">
      <c r="B178" s="24" t="s">
        <v>63</v>
      </c>
      <c r="D178" s="24" t="s">
        <v>328</v>
      </c>
      <c r="E178" s="24" t="s">
        <v>49</v>
      </c>
      <c r="F178" s="24" t="s">
        <v>48</v>
      </c>
      <c r="G178" s="24" t="s">
        <v>323</v>
      </c>
      <c r="H178" s="22">
        <v>0.595526</v>
      </c>
      <c r="I178" s="22">
        <v>0.595526</v>
      </c>
      <c r="K178" s="22">
        <f t="shared" si="2"/>
        <v>0</v>
      </c>
    </row>
    <row r="179" spans="2:11" x14ac:dyDescent="0.2">
      <c r="B179" s="24" t="s">
        <v>63</v>
      </c>
      <c r="D179" s="24" t="s">
        <v>328</v>
      </c>
      <c r="E179" s="24" t="s">
        <v>49</v>
      </c>
      <c r="F179" s="24" t="s">
        <v>49</v>
      </c>
      <c r="G179" s="24" t="s">
        <v>322</v>
      </c>
      <c r="H179" s="22">
        <v>2.9129999999999998E-3</v>
      </c>
      <c r="I179" s="22">
        <v>2.9129999999999998E-3</v>
      </c>
      <c r="K179" s="22">
        <f t="shared" si="2"/>
        <v>0</v>
      </c>
    </row>
    <row r="180" spans="2:11" x14ac:dyDescent="0.2">
      <c r="B180" s="24" t="s">
        <v>63</v>
      </c>
      <c r="D180" s="24" t="s">
        <v>331</v>
      </c>
      <c r="E180" s="24" t="s">
        <v>62</v>
      </c>
      <c r="F180" s="24" t="s">
        <v>48</v>
      </c>
      <c r="G180" s="24" t="s">
        <v>323</v>
      </c>
      <c r="H180" s="22">
        <v>2.4971E-2</v>
      </c>
      <c r="I180" s="22">
        <v>2.4971E-2</v>
      </c>
      <c r="K180" s="22">
        <f t="shared" si="2"/>
        <v>0</v>
      </c>
    </row>
    <row r="181" spans="2:11" x14ac:dyDescent="0.2">
      <c r="B181" s="24" t="s">
        <v>63</v>
      </c>
      <c r="D181" s="24" t="s">
        <v>331</v>
      </c>
      <c r="E181" s="24" t="s">
        <v>49</v>
      </c>
      <c r="F181" s="24" t="s">
        <v>48</v>
      </c>
      <c r="G181" s="24" t="s">
        <v>323</v>
      </c>
      <c r="H181" s="22">
        <v>0.75529100000000005</v>
      </c>
      <c r="I181" s="22">
        <v>0.75529100000000005</v>
      </c>
      <c r="K181" s="22">
        <f t="shared" si="2"/>
        <v>0</v>
      </c>
    </row>
    <row r="182" spans="2:11" x14ac:dyDescent="0.2">
      <c r="B182" s="24" t="s">
        <v>63</v>
      </c>
      <c r="D182" s="24" t="s">
        <v>331</v>
      </c>
      <c r="E182" s="24" t="s">
        <v>49</v>
      </c>
      <c r="F182" s="24" t="s">
        <v>49</v>
      </c>
      <c r="G182" s="24" t="s">
        <v>322</v>
      </c>
      <c r="H182" s="22">
        <v>2.8299999999999999E-4</v>
      </c>
      <c r="I182" s="22">
        <v>2.8299999999999999E-4</v>
      </c>
      <c r="K182" s="22">
        <f t="shared" si="2"/>
        <v>0</v>
      </c>
    </row>
    <row r="183" spans="2:11" x14ac:dyDescent="0.2">
      <c r="B183" s="24" t="s">
        <v>63</v>
      </c>
      <c r="C183" s="24" t="s">
        <v>238</v>
      </c>
      <c r="E183" s="24" t="s">
        <v>62</v>
      </c>
      <c r="F183" s="24" t="s">
        <v>47</v>
      </c>
      <c r="H183" s="22">
        <v>0.15951899999999999</v>
      </c>
      <c r="I183" s="22">
        <v>0</v>
      </c>
      <c r="K183" s="22">
        <f t="shared" si="2"/>
        <v>0.15951899999999999</v>
      </c>
    </row>
    <row r="184" spans="2:11" x14ac:dyDescent="0.2">
      <c r="B184" s="24" t="s">
        <v>63</v>
      </c>
      <c r="C184" s="24" t="s">
        <v>238</v>
      </c>
      <c r="E184" s="24" t="s">
        <v>49</v>
      </c>
      <c r="F184" s="24" t="s">
        <v>47</v>
      </c>
      <c r="H184" s="22">
        <v>4.0140070000000003</v>
      </c>
      <c r="I184" s="22">
        <v>0</v>
      </c>
      <c r="K184" s="22">
        <f t="shared" si="2"/>
        <v>4.0140070000000003</v>
      </c>
    </row>
    <row r="185" spans="2:11" x14ac:dyDescent="0.2">
      <c r="B185" s="24" t="s">
        <v>63</v>
      </c>
      <c r="C185" s="24" t="s">
        <v>238</v>
      </c>
      <c r="D185" s="24" t="s">
        <v>328</v>
      </c>
      <c r="E185" s="24" t="s">
        <v>49</v>
      </c>
      <c r="F185" s="24" t="s">
        <v>47</v>
      </c>
      <c r="G185" s="24" t="s">
        <v>322</v>
      </c>
      <c r="H185" s="22">
        <v>0.361292</v>
      </c>
      <c r="I185" s="22">
        <v>0.361292</v>
      </c>
      <c r="K185" s="22">
        <f t="shared" si="2"/>
        <v>0</v>
      </c>
    </row>
    <row r="186" spans="2:11" x14ac:dyDescent="0.2">
      <c r="B186" s="24" t="s">
        <v>63</v>
      </c>
      <c r="C186" s="24" t="s">
        <v>73</v>
      </c>
      <c r="E186" s="24" t="s">
        <v>62</v>
      </c>
      <c r="F186" s="24" t="s">
        <v>47</v>
      </c>
      <c r="H186" s="22">
        <v>384.25972100000001</v>
      </c>
      <c r="I186" s="22">
        <v>0</v>
      </c>
      <c r="K186" s="22">
        <f t="shared" si="2"/>
        <v>384.25972100000001</v>
      </c>
    </row>
    <row r="187" spans="2:11" x14ac:dyDescent="0.2">
      <c r="B187" s="24" t="s">
        <v>63</v>
      </c>
      <c r="C187" s="24" t="s">
        <v>73</v>
      </c>
      <c r="E187" s="24" t="s">
        <v>62</v>
      </c>
      <c r="F187" s="24" t="s">
        <v>48</v>
      </c>
      <c r="H187" s="22">
        <v>927.23501399999998</v>
      </c>
      <c r="I187" s="22">
        <v>0</v>
      </c>
      <c r="K187" s="22">
        <f t="shared" si="2"/>
        <v>927.23501399999998</v>
      </c>
    </row>
    <row r="188" spans="2:11" x14ac:dyDescent="0.2">
      <c r="B188" s="24" t="s">
        <v>63</v>
      </c>
      <c r="C188" s="24" t="s">
        <v>73</v>
      </c>
      <c r="E188" s="24" t="s">
        <v>62</v>
      </c>
      <c r="F188" s="24" t="s">
        <v>49</v>
      </c>
      <c r="H188" s="22">
        <v>367.78273000000002</v>
      </c>
      <c r="I188" s="22">
        <v>0</v>
      </c>
      <c r="K188" s="22">
        <f t="shared" si="2"/>
        <v>367.78273000000002</v>
      </c>
    </row>
    <row r="189" spans="2:11" x14ac:dyDescent="0.2">
      <c r="B189" s="24" t="s">
        <v>63</v>
      </c>
      <c r="C189" s="24" t="s">
        <v>73</v>
      </c>
      <c r="E189" s="24" t="s">
        <v>62</v>
      </c>
      <c r="F189" s="24" t="s">
        <v>50</v>
      </c>
      <c r="H189" s="22">
        <v>53.978909999999999</v>
      </c>
      <c r="I189" s="22">
        <v>0</v>
      </c>
      <c r="K189" s="22">
        <f t="shared" si="2"/>
        <v>53.978909999999999</v>
      </c>
    </row>
    <row r="190" spans="2:11" x14ac:dyDescent="0.2">
      <c r="B190" s="24" t="s">
        <v>63</v>
      </c>
      <c r="C190" s="24" t="s">
        <v>73</v>
      </c>
      <c r="E190" s="24" t="s">
        <v>62</v>
      </c>
      <c r="F190" s="24" t="s">
        <v>52</v>
      </c>
      <c r="H190" s="22">
        <v>1.5267029999999999</v>
      </c>
      <c r="I190" s="22">
        <v>0</v>
      </c>
      <c r="K190" s="22">
        <f t="shared" si="2"/>
        <v>1.5267029999999999</v>
      </c>
    </row>
    <row r="191" spans="2:11" x14ac:dyDescent="0.2">
      <c r="B191" s="24" t="s">
        <v>63</v>
      </c>
      <c r="C191" s="24" t="s">
        <v>73</v>
      </c>
      <c r="E191" s="24" t="s">
        <v>49</v>
      </c>
      <c r="F191" s="24" t="s">
        <v>47</v>
      </c>
      <c r="H191" s="22">
        <v>1271.693577</v>
      </c>
      <c r="I191" s="22">
        <v>0</v>
      </c>
      <c r="K191" s="22">
        <f t="shared" si="2"/>
        <v>1271.693577</v>
      </c>
    </row>
    <row r="192" spans="2:11" x14ac:dyDescent="0.2">
      <c r="B192" s="24" t="s">
        <v>63</v>
      </c>
      <c r="C192" s="24" t="s">
        <v>73</v>
      </c>
      <c r="E192" s="24" t="s">
        <v>49</v>
      </c>
      <c r="F192" s="24" t="s">
        <v>48</v>
      </c>
      <c r="H192" s="22">
        <v>1150.6109039999999</v>
      </c>
      <c r="I192" s="22">
        <v>0</v>
      </c>
      <c r="K192" s="22">
        <f t="shared" si="2"/>
        <v>1150.6109039999999</v>
      </c>
    </row>
    <row r="193" spans="2:11" x14ac:dyDescent="0.2">
      <c r="B193" s="24" t="s">
        <v>63</v>
      </c>
      <c r="C193" s="24" t="s">
        <v>73</v>
      </c>
      <c r="E193" s="24" t="s">
        <v>49</v>
      </c>
      <c r="F193" s="24" t="s">
        <v>49</v>
      </c>
      <c r="H193" s="22">
        <v>314.83024399999999</v>
      </c>
      <c r="I193" s="22">
        <v>0</v>
      </c>
      <c r="K193" s="22">
        <f t="shared" si="2"/>
        <v>314.83024399999999</v>
      </c>
    </row>
    <row r="194" spans="2:11" x14ac:dyDescent="0.2">
      <c r="B194" s="24" t="s">
        <v>63</v>
      </c>
      <c r="C194" s="24" t="s">
        <v>73</v>
      </c>
      <c r="E194" s="24" t="s">
        <v>49</v>
      </c>
      <c r="F194" s="24" t="s">
        <v>50</v>
      </c>
      <c r="H194" s="22">
        <v>14.858924999999999</v>
      </c>
      <c r="I194" s="22">
        <v>0</v>
      </c>
      <c r="K194" s="22">
        <f t="shared" si="2"/>
        <v>14.858924999999999</v>
      </c>
    </row>
    <row r="195" spans="2:11" x14ac:dyDescent="0.2">
      <c r="B195" s="24" t="s">
        <v>63</v>
      </c>
      <c r="C195" s="24" t="s">
        <v>73</v>
      </c>
      <c r="E195" s="24" t="s">
        <v>49</v>
      </c>
      <c r="F195" s="24" t="s">
        <v>52</v>
      </c>
      <c r="H195" s="22">
        <v>4.0514809999999999</v>
      </c>
      <c r="I195" s="22">
        <v>0</v>
      </c>
      <c r="K195" s="22">
        <f t="shared" si="2"/>
        <v>4.0514809999999999</v>
      </c>
    </row>
    <row r="196" spans="2:11" x14ac:dyDescent="0.2">
      <c r="B196" s="24" t="s">
        <v>63</v>
      </c>
      <c r="C196" s="24" t="s">
        <v>73</v>
      </c>
      <c r="D196" s="24" t="s">
        <v>326</v>
      </c>
      <c r="E196" s="24" t="s">
        <v>49</v>
      </c>
      <c r="F196" s="24" t="s">
        <v>48</v>
      </c>
      <c r="G196" s="24" t="s">
        <v>322</v>
      </c>
      <c r="H196" s="22">
        <v>5.1261960000000002</v>
      </c>
      <c r="I196" s="22">
        <v>5.1261960000000002</v>
      </c>
      <c r="K196" s="22">
        <f t="shared" si="2"/>
        <v>0</v>
      </c>
    </row>
    <row r="197" spans="2:11" x14ac:dyDescent="0.2">
      <c r="B197" s="24" t="s">
        <v>63</v>
      </c>
      <c r="C197" s="24" t="s">
        <v>73</v>
      </c>
      <c r="D197" s="24" t="s">
        <v>326</v>
      </c>
      <c r="E197" s="24" t="s">
        <v>49</v>
      </c>
      <c r="F197" s="24" t="s">
        <v>48</v>
      </c>
      <c r="G197" s="24" t="s">
        <v>323</v>
      </c>
      <c r="H197" s="22">
        <v>2.6998190000000002</v>
      </c>
      <c r="I197" s="22">
        <v>2.6998190000000002</v>
      </c>
      <c r="K197" s="22">
        <f t="shared" ref="K197:K260" si="3">H197-I197</f>
        <v>0</v>
      </c>
    </row>
    <row r="198" spans="2:11" x14ac:dyDescent="0.2">
      <c r="B198" s="24" t="s">
        <v>63</v>
      </c>
      <c r="C198" s="24" t="s">
        <v>73</v>
      </c>
      <c r="D198" s="24" t="s">
        <v>326</v>
      </c>
      <c r="E198" s="24" t="s">
        <v>49</v>
      </c>
      <c r="F198" s="24" t="s">
        <v>49</v>
      </c>
      <c r="G198" s="24" t="s">
        <v>322</v>
      </c>
      <c r="H198" s="22">
        <v>14.727062999999999</v>
      </c>
      <c r="I198" s="22">
        <v>14.727062999999999</v>
      </c>
      <c r="K198" s="22">
        <f t="shared" si="3"/>
        <v>0</v>
      </c>
    </row>
    <row r="199" spans="2:11" x14ac:dyDescent="0.2">
      <c r="B199" s="24" t="s">
        <v>63</v>
      </c>
      <c r="C199" s="24" t="s">
        <v>73</v>
      </c>
      <c r="D199" s="24" t="s">
        <v>326</v>
      </c>
      <c r="E199" s="24" t="s">
        <v>49</v>
      </c>
      <c r="F199" s="24" t="s">
        <v>49</v>
      </c>
      <c r="G199" s="24" t="s">
        <v>323</v>
      </c>
      <c r="H199" s="22">
        <v>5.3374999999999999E-2</v>
      </c>
      <c r="I199" s="22">
        <v>5.3374999999999999E-2</v>
      </c>
      <c r="K199" s="22">
        <f t="shared" si="3"/>
        <v>0</v>
      </c>
    </row>
    <row r="200" spans="2:11" x14ac:dyDescent="0.2">
      <c r="B200" s="24" t="s">
        <v>63</v>
      </c>
      <c r="C200" s="24" t="s">
        <v>73</v>
      </c>
      <c r="D200" s="24" t="s">
        <v>326</v>
      </c>
      <c r="E200" s="24" t="s">
        <v>49</v>
      </c>
      <c r="F200" s="24" t="s">
        <v>50</v>
      </c>
      <c r="G200" s="24" t="s">
        <v>322</v>
      </c>
      <c r="H200" s="22">
        <v>30.320571999999999</v>
      </c>
      <c r="I200" s="22">
        <v>30.320571999999999</v>
      </c>
      <c r="K200" s="22">
        <f t="shared" si="3"/>
        <v>0</v>
      </c>
    </row>
    <row r="201" spans="2:11" x14ac:dyDescent="0.2">
      <c r="B201" s="24" t="s">
        <v>63</v>
      </c>
      <c r="C201" s="24" t="s">
        <v>73</v>
      </c>
      <c r="D201" s="24" t="s">
        <v>326</v>
      </c>
      <c r="E201" s="24" t="s">
        <v>49</v>
      </c>
      <c r="F201" s="24" t="s">
        <v>50</v>
      </c>
      <c r="G201" s="24" t="s">
        <v>323</v>
      </c>
      <c r="H201" s="22">
        <v>0.19137399999999999</v>
      </c>
      <c r="I201" s="22">
        <v>0.19137399999999999</v>
      </c>
      <c r="K201" s="22">
        <f t="shared" si="3"/>
        <v>0</v>
      </c>
    </row>
    <row r="202" spans="2:11" x14ac:dyDescent="0.2">
      <c r="B202" s="24" t="s">
        <v>63</v>
      </c>
      <c r="C202" s="24" t="s">
        <v>73</v>
      </c>
      <c r="D202" s="24" t="s">
        <v>328</v>
      </c>
      <c r="E202" s="24" t="s">
        <v>62</v>
      </c>
      <c r="F202" s="24" t="s">
        <v>47</v>
      </c>
      <c r="G202" s="24" t="s">
        <v>327</v>
      </c>
      <c r="H202" s="22">
        <v>206.22751600000001</v>
      </c>
      <c r="I202" s="22">
        <v>206.22751600000001</v>
      </c>
      <c r="K202" s="22">
        <f t="shared" si="3"/>
        <v>0</v>
      </c>
    </row>
    <row r="203" spans="2:11" x14ac:dyDescent="0.2">
      <c r="B203" s="24" t="s">
        <v>63</v>
      </c>
      <c r="C203" s="24" t="s">
        <v>73</v>
      </c>
      <c r="D203" s="24" t="s">
        <v>328</v>
      </c>
      <c r="E203" s="24" t="s">
        <v>62</v>
      </c>
      <c r="F203" s="24" t="s">
        <v>47</v>
      </c>
      <c r="G203" s="24" t="s">
        <v>322</v>
      </c>
      <c r="H203" s="22">
        <v>2901.1409789999998</v>
      </c>
      <c r="I203" s="22">
        <v>2901.1409789999998</v>
      </c>
      <c r="K203" s="22">
        <f t="shared" si="3"/>
        <v>0</v>
      </c>
    </row>
    <row r="204" spans="2:11" x14ac:dyDescent="0.2">
      <c r="B204" s="24" t="s">
        <v>63</v>
      </c>
      <c r="C204" s="24" t="s">
        <v>73</v>
      </c>
      <c r="D204" s="24" t="s">
        <v>328</v>
      </c>
      <c r="E204" s="24" t="s">
        <v>62</v>
      </c>
      <c r="F204" s="24" t="s">
        <v>47</v>
      </c>
      <c r="G204" s="24" t="s">
        <v>321</v>
      </c>
      <c r="H204" s="22">
        <v>213.41300000000001</v>
      </c>
      <c r="I204" s="22">
        <v>213.41300000000001</v>
      </c>
      <c r="K204" s="22">
        <f t="shared" si="3"/>
        <v>0</v>
      </c>
    </row>
    <row r="205" spans="2:11" x14ac:dyDescent="0.2">
      <c r="B205" s="24" t="s">
        <v>63</v>
      </c>
      <c r="C205" s="24" t="s">
        <v>73</v>
      </c>
      <c r="D205" s="24" t="s">
        <v>328</v>
      </c>
      <c r="E205" s="24" t="s">
        <v>62</v>
      </c>
      <c r="F205" s="24" t="s">
        <v>47</v>
      </c>
      <c r="G205" s="24" t="s">
        <v>323</v>
      </c>
      <c r="H205" s="22">
        <v>251.49781999999999</v>
      </c>
      <c r="I205" s="22">
        <v>251.49781999999999</v>
      </c>
      <c r="K205" s="22">
        <f t="shared" si="3"/>
        <v>0</v>
      </c>
    </row>
    <row r="206" spans="2:11" x14ac:dyDescent="0.2">
      <c r="B206" s="24" t="s">
        <v>63</v>
      </c>
      <c r="C206" s="24" t="s">
        <v>73</v>
      </c>
      <c r="D206" s="24" t="s">
        <v>328</v>
      </c>
      <c r="E206" s="24" t="s">
        <v>62</v>
      </c>
      <c r="F206" s="24" t="s">
        <v>48</v>
      </c>
      <c r="G206" s="24" t="s">
        <v>327</v>
      </c>
      <c r="H206" s="22">
        <v>517.993516</v>
      </c>
      <c r="I206" s="22">
        <v>517.993516</v>
      </c>
      <c r="K206" s="22">
        <f t="shared" si="3"/>
        <v>0</v>
      </c>
    </row>
    <row r="207" spans="2:11" x14ac:dyDescent="0.2">
      <c r="B207" s="24" t="s">
        <v>63</v>
      </c>
      <c r="C207" s="24" t="s">
        <v>73</v>
      </c>
      <c r="D207" s="24" t="s">
        <v>328</v>
      </c>
      <c r="E207" s="24" t="s">
        <v>62</v>
      </c>
      <c r="F207" s="24" t="s">
        <v>48</v>
      </c>
      <c r="G207" s="24" t="s">
        <v>322</v>
      </c>
      <c r="H207" s="22">
        <v>3761.4289020000001</v>
      </c>
      <c r="I207" s="22">
        <v>3761.4289020000001</v>
      </c>
      <c r="K207" s="22">
        <f t="shared" si="3"/>
        <v>0</v>
      </c>
    </row>
    <row r="208" spans="2:11" x14ac:dyDescent="0.2">
      <c r="B208" s="24" t="s">
        <v>63</v>
      </c>
      <c r="C208" s="24" t="s">
        <v>73</v>
      </c>
      <c r="D208" s="24" t="s">
        <v>328</v>
      </c>
      <c r="E208" s="24" t="s">
        <v>62</v>
      </c>
      <c r="F208" s="24" t="s">
        <v>48</v>
      </c>
      <c r="G208" s="24" t="s">
        <v>321</v>
      </c>
      <c r="H208" s="22">
        <v>373.11814500000003</v>
      </c>
      <c r="I208" s="22">
        <v>373.11814500000003</v>
      </c>
      <c r="K208" s="22">
        <f t="shared" si="3"/>
        <v>0</v>
      </c>
    </row>
    <row r="209" spans="2:11" x14ac:dyDescent="0.2">
      <c r="B209" s="24" t="s">
        <v>63</v>
      </c>
      <c r="C209" s="24" t="s">
        <v>73</v>
      </c>
      <c r="D209" s="24" t="s">
        <v>328</v>
      </c>
      <c r="E209" s="24" t="s">
        <v>62</v>
      </c>
      <c r="F209" s="24" t="s">
        <v>48</v>
      </c>
      <c r="G209" s="24" t="s">
        <v>323</v>
      </c>
      <c r="H209" s="22">
        <v>419.83780000000002</v>
      </c>
      <c r="I209" s="22">
        <v>419.83780000000002</v>
      </c>
      <c r="K209" s="22">
        <f t="shared" si="3"/>
        <v>0</v>
      </c>
    </row>
    <row r="210" spans="2:11" x14ac:dyDescent="0.2">
      <c r="B210" s="24" t="s">
        <v>63</v>
      </c>
      <c r="C210" s="24" t="s">
        <v>73</v>
      </c>
      <c r="D210" s="24" t="s">
        <v>328</v>
      </c>
      <c r="E210" s="24" t="s">
        <v>62</v>
      </c>
      <c r="F210" s="24" t="s">
        <v>49</v>
      </c>
      <c r="G210" s="24" t="s">
        <v>327</v>
      </c>
      <c r="H210" s="22">
        <v>151.81703899999999</v>
      </c>
      <c r="I210" s="22">
        <v>151.81703899999999</v>
      </c>
      <c r="K210" s="22">
        <f t="shared" si="3"/>
        <v>0</v>
      </c>
    </row>
    <row r="211" spans="2:11" x14ac:dyDescent="0.2">
      <c r="B211" s="24" t="s">
        <v>63</v>
      </c>
      <c r="C211" s="24" t="s">
        <v>73</v>
      </c>
      <c r="D211" s="24" t="s">
        <v>328</v>
      </c>
      <c r="E211" s="24" t="s">
        <v>62</v>
      </c>
      <c r="F211" s="24" t="s">
        <v>49</v>
      </c>
      <c r="G211" s="24" t="s">
        <v>322</v>
      </c>
      <c r="H211" s="22">
        <v>1331.2528870000001</v>
      </c>
      <c r="I211" s="22">
        <v>1331.2528870000001</v>
      </c>
      <c r="K211" s="22">
        <f t="shared" si="3"/>
        <v>0</v>
      </c>
    </row>
    <row r="212" spans="2:11" x14ac:dyDescent="0.2">
      <c r="B212" s="24" t="s">
        <v>63</v>
      </c>
      <c r="C212" s="24" t="s">
        <v>73</v>
      </c>
      <c r="D212" s="24" t="s">
        <v>328</v>
      </c>
      <c r="E212" s="24" t="s">
        <v>62</v>
      </c>
      <c r="F212" s="24" t="s">
        <v>49</v>
      </c>
      <c r="G212" s="24" t="s">
        <v>321</v>
      </c>
      <c r="H212" s="22">
        <v>437.55367100000001</v>
      </c>
      <c r="I212" s="22">
        <v>437.55367100000001</v>
      </c>
      <c r="K212" s="22">
        <f t="shared" si="3"/>
        <v>0</v>
      </c>
    </row>
    <row r="213" spans="2:11" x14ac:dyDescent="0.2">
      <c r="B213" s="24" t="s">
        <v>63</v>
      </c>
      <c r="C213" s="24" t="s">
        <v>73</v>
      </c>
      <c r="D213" s="24" t="s">
        <v>328</v>
      </c>
      <c r="E213" s="24" t="s">
        <v>62</v>
      </c>
      <c r="F213" s="24" t="s">
        <v>49</v>
      </c>
      <c r="G213" s="24" t="s">
        <v>323</v>
      </c>
      <c r="H213" s="22">
        <v>471.76969100000002</v>
      </c>
      <c r="I213" s="22">
        <v>471.76969100000002</v>
      </c>
      <c r="K213" s="22">
        <f t="shared" si="3"/>
        <v>0</v>
      </c>
    </row>
    <row r="214" spans="2:11" x14ac:dyDescent="0.2">
      <c r="B214" s="24" t="s">
        <v>63</v>
      </c>
      <c r="C214" s="24" t="s">
        <v>73</v>
      </c>
      <c r="D214" s="24" t="s">
        <v>328</v>
      </c>
      <c r="E214" s="24" t="s">
        <v>62</v>
      </c>
      <c r="F214" s="24" t="s">
        <v>50</v>
      </c>
      <c r="G214" s="24" t="s">
        <v>327</v>
      </c>
      <c r="H214" s="22">
        <v>6.018364</v>
      </c>
      <c r="I214" s="22">
        <v>6.018364</v>
      </c>
      <c r="K214" s="22">
        <f t="shared" si="3"/>
        <v>0</v>
      </c>
    </row>
    <row r="215" spans="2:11" x14ac:dyDescent="0.2">
      <c r="B215" s="24" t="s">
        <v>63</v>
      </c>
      <c r="C215" s="24" t="s">
        <v>73</v>
      </c>
      <c r="D215" s="24" t="s">
        <v>328</v>
      </c>
      <c r="E215" s="24" t="s">
        <v>62</v>
      </c>
      <c r="F215" s="24" t="s">
        <v>50</v>
      </c>
      <c r="G215" s="24" t="s">
        <v>322</v>
      </c>
      <c r="H215" s="22">
        <v>479.35236600000002</v>
      </c>
      <c r="I215" s="22">
        <v>479.35236600000002</v>
      </c>
      <c r="K215" s="22">
        <f t="shared" si="3"/>
        <v>0</v>
      </c>
    </row>
    <row r="216" spans="2:11" x14ac:dyDescent="0.2">
      <c r="B216" s="24" t="s">
        <v>63</v>
      </c>
      <c r="C216" s="24" t="s">
        <v>73</v>
      </c>
      <c r="D216" s="24" t="s">
        <v>328</v>
      </c>
      <c r="E216" s="24" t="s">
        <v>62</v>
      </c>
      <c r="F216" s="24" t="s">
        <v>50</v>
      </c>
      <c r="G216" s="24" t="s">
        <v>321</v>
      </c>
      <c r="H216" s="22">
        <v>46.478138999999999</v>
      </c>
      <c r="I216" s="22">
        <v>46.478138999999999</v>
      </c>
      <c r="K216" s="22">
        <f t="shared" si="3"/>
        <v>0</v>
      </c>
    </row>
    <row r="217" spans="2:11" x14ac:dyDescent="0.2">
      <c r="B217" s="24" t="s">
        <v>63</v>
      </c>
      <c r="C217" s="24" t="s">
        <v>73</v>
      </c>
      <c r="D217" s="24" t="s">
        <v>328</v>
      </c>
      <c r="E217" s="24" t="s">
        <v>62</v>
      </c>
      <c r="F217" s="24" t="s">
        <v>50</v>
      </c>
      <c r="G217" s="24" t="s">
        <v>323</v>
      </c>
      <c r="H217" s="22">
        <v>90.054807999999994</v>
      </c>
      <c r="I217" s="22">
        <v>90.054807999999994</v>
      </c>
      <c r="K217" s="22">
        <f t="shared" si="3"/>
        <v>0</v>
      </c>
    </row>
    <row r="218" spans="2:11" x14ac:dyDescent="0.2">
      <c r="B218" s="24" t="s">
        <v>63</v>
      </c>
      <c r="C218" s="24" t="s">
        <v>73</v>
      </c>
      <c r="D218" s="24" t="s">
        <v>328</v>
      </c>
      <c r="E218" s="24" t="s">
        <v>62</v>
      </c>
      <c r="F218" s="24" t="s">
        <v>52</v>
      </c>
      <c r="G218" s="24" t="s">
        <v>327</v>
      </c>
      <c r="H218" s="22">
        <v>1.337942</v>
      </c>
      <c r="I218" s="22">
        <v>1.337942</v>
      </c>
      <c r="K218" s="22">
        <f t="shared" si="3"/>
        <v>0</v>
      </c>
    </row>
    <row r="219" spans="2:11" x14ac:dyDescent="0.2">
      <c r="B219" s="24" t="s">
        <v>63</v>
      </c>
      <c r="C219" s="24" t="s">
        <v>73</v>
      </c>
      <c r="D219" s="24" t="s">
        <v>328</v>
      </c>
      <c r="E219" s="24" t="s">
        <v>62</v>
      </c>
      <c r="F219" s="24" t="s">
        <v>52</v>
      </c>
      <c r="G219" s="24" t="s">
        <v>322</v>
      </c>
      <c r="H219" s="22">
        <v>156.42483999999999</v>
      </c>
      <c r="I219" s="22">
        <v>156.42483999999999</v>
      </c>
      <c r="K219" s="22">
        <f t="shared" si="3"/>
        <v>0</v>
      </c>
    </row>
    <row r="220" spans="2:11" x14ac:dyDescent="0.2">
      <c r="B220" s="24" t="s">
        <v>63</v>
      </c>
      <c r="C220" s="24" t="s">
        <v>73</v>
      </c>
      <c r="D220" s="24" t="s">
        <v>328</v>
      </c>
      <c r="E220" s="24" t="s">
        <v>62</v>
      </c>
      <c r="F220" s="24" t="s">
        <v>52</v>
      </c>
      <c r="G220" s="24" t="s">
        <v>321</v>
      </c>
      <c r="H220" s="22">
        <v>10.62082</v>
      </c>
      <c r="I220" s="22">
        <v>10.62082</v>
      </c>
      <c r="K220" s="22">
        <f t="shared" si="3"/>
        <v>0</v>
      </c>
    </row>
    <row r="221" spans="2:11" x14ac:dyDescent="0.2">
      <c r="B221" s="24" t="s">
        <v>63</v>
      </c>
      <c r="C221" s="24" t="s">
        <v>73</v>
      </c>
      <c r="D221" s="24" t="s">
        <v>328</v>
      </c>
      <c r="E221" s="24" t="s">
        <v>62</v>
      </c>
      <c r="F221" s="24" t="s">
        <v>52</v>
      </c>
      <c r="G221" s="24" t="s">
        <v>323</v>
      </c>
      <c r="H221" s="22">
        <v>16.135218999999999</v>
      </c>
      <c r="I221" s="22">
        <v>16.135218999999999</v>
      </c>
      <c r="K221" s="22">
        <f t="shared" si="3"/>
        <v>0</v>
      </c>
    </row>
    <row r="222" spans="2:11" x14ac:dyDescent="0.2">
      <c r="B222" s="24" t="s">
        <v>63</v>
      </c>
      <c r="C222" s="24" t="s">
        <v>73</v>
      </c>
      <c r="D222" s="24" t="s">
        <v>328</v>
      </c>
      <c r="E222" s="24" t="s">
        <v>49</v>
      </c>
      <c r="F222" s="24" t="s">
        <v>47</v>
      </c>
      <c r="G222" s="24" t="s">
        <v>327</v>
      </c>
      <c r="H222" s="22">
        <v>198.351709</v>
      </c>
      <c r="I222" s="22">
        <v>198.351709</v>
      </c>
      <c r="K222" s="22">
        <f t="shared" si="3"/>
        <v>0</v>
      </c>
    </row>
    <row r="223" spans="2:11" x14ac:dyDescent="0.2">
      <c r="B223" s="24" t="s">
        <v>63</v>
      </c>
      <c r="C223" s="24" t="s">
        <v>73</v>
      </c>
      <c r="D223" s="24" t="s">
        <v>328</v>
      </c>
      <c r="E223" s="24" t="s">
        <v>49</v>
      </c>
      <c r="F223" s="24" t="s">
        <v>47</v>
      </c>
      <c r="G223" s="24" t="s">
        <v>322</v>
      </c>
      <c r="H223" s="22">
        <v>4168.4194770000004</v>
      </c>
      <c r="I223" s="22">
        <v>4168.4194770000004</v>
      </c>
      <c r="K223" s="22">
        <f t="shared" si="3"/>
        <v>0</v>
      </c>
    </row>
    <row r="224" spans="2:11" x14ac:dyDescent="0.2">
      <c r="B224" s="24" t="s">
        <v>63</v>
      </c>
      <c r="C224" s="24" t="s">
        <v>73</v>
      </c>
      <c r="D224" s="24" t="s">
        <v>328</v>
      </c>
      <c r="E224" s="24" t="s">
        <v>49</v>
      </c>
      <c r="F224" s="24" t="s">
        <v>47</v>
      </c>
      <c r="G224" s="24" t="s">
        <v>321</v>
      </c>
      <c r="H224" s="22">
        <v>213.66952900000001</v>
      </c>
      <c r="I224" s="22">
        <v>213.66952900000001</v>
      </c>
      <c r="K224" s="22">
        <f t="shared" si="3"/>
        <v>0</v>
      </c>
    </row>
    <row r="225" spans="2:11" x14ac:dyDescent="0.2">
      <c r="B225" s="24" t="s">
        <v>63</v>
      </c>
      <c r="C225" s="24" t="s">
        <v>73</v>
      </c>
      <c r="D225" s="24" t="s">
        <v>328</v>
      </c>
      <c r="E225" s="24" t="s">
        <v>49</v>
      </c>
      <c r="F225" s="24" t="s">
        <v>47</v>
      </c>
      <c r="G225" s="24" t="s">
        <v>323</v>
      </c>
      <c r="H225" s="22">
        <v>274.53758800000003</v>
      </c>
      <c r="I225" s="22">
        <v>274.53758800000003</v>
      </c>
      <c r="K225" s="22">
        <f t="shared" si="3"/>
        <v>0</v>
      </c>
    </row>
    <row r="226" spans="2:11" x14ac:dyDescent="0.2">
      <c r="B226" s="24" t="s">
        <v>63</v>
      </c>
      <c r="C226" s="24" t="s">
        <v>73</v>
      </c>
      <c r="D226" s="24" t="s">
        <v>328</v>
      </c>
      <c r="E226" s="24" t="s">
        <v>49</v>
      </c>
      <c r="F226" s="24" t="s">
        <v>48</v>
      </c>
      <c r="G226" s="24" t="s">
        <v>327</v>
      </c>
      <c r="H226" s="22">
        <v>377.28180800000001</v>
      </c>
      <c r="I226" s="22">
        <v>377.28180800000001</v>
      </c>
      <c r="K226" s="22">
        <f t="shared" si="3"/>
        <v>0</v>
      </c>
    </row>
    <row r="227" spans="2:11" x14ac:dyDescent="0.2">
      <c r="B227" s="24" t="s">
        <v>63</v>
      </c>
      <c r="C227" s="24" t="s">
        <v>73</v>
      </c>
      <c r="D227" s="24" t="s">
        <v>328</v>
      </c>
      <c r="E227" s="24" t="s">
        <v>49</v>
      </c>
      <c r="F227" s="24" t="s">
        <v>48</v>
      </c>
      <c r="G227" s="24" t="s">
        <v>322</v>
      </c>
      <c r="H227" s="22">
        <v>4789.0518439999996</v>
      </c>
      <c r="I227" s="22">
        <v>4789.0518439999996</v>
      </c>
      <c r="K227" s="22">
        <f t="shared" si="3"/>
        <v>0</v>
      </c>
    </row>
    <row r="228" spans="2:11" x14ac:dyDescent="0.2">
      <c r="B228" s="24" t="s">
        <v>63</v>
      </c>
      <c r="C228" s="24" t="s">
        <v>73</v>
      </c>
      <c r="D228" s="24" t="s">
        <v>328</v>
      </c>
      <c r="E228" s="24" t="s">
        <v>49</v>
      </c>
      <c r="F228" s="24" t="s">
        <v>48</v>
      </c>
      <c r="G228" s="24" t="s">
        <v>321</v>
      </c>
      <c r="H228" s="22">
        <v>2214.3031740000001</v>
      </c>
      <c r="I228" s="22">
        <v>2214.3031740000001</v>
      </c>
      <c r="K228" s="22">
        <f t="shared" si="3"/>
        <v>0</v>
      </c>
    </row>
    <row r="229" spans="2:11" x14ac:dyDescent="0.2">
      <c r="B229" s="24" t="s">
        <v>63</v>
      </c>
      <c r="C229" s="24" t="s">
        <v>73</v>
      </c>
      <c r="D229" s="24" t="s">
        <v>328</v>
      </c>
      <c r="E229" s="24" t="s">
        <v>49</v>
      </c>
      <c r="F229" s="24" t="s">
        <v>48</v>
      </c>
      <c r="G229" s="24" t="s">
        <v>323</v>
      </c>
      <c r="H229" s="22">
        <v>1524.3644650000001</v>
      </c>
      <c r="I229" s="22">
        <v>1524.3644650000001</v>
      </c>
      <c r="K229" s="22">
        <f t="shared" si="3"/>
        <v>0</v>
      </c>
    </row>
    <row r="230" spans="2:11" x14ac:dyDescent="0.2">
      <c r="B230" s="24" t="s">
        <v>63</v>
      </c>
      <c r="C230" s="24" t="s">
        <v>73</v>
      </c>
      <c r="D230" s="24" t="s">
        <v>328</v>
      </c>
      <c r="E230" s="24" t="s">
        <v>49</v>
      </c>
      <c r="F230" s="24" t="s">
        <v>49</v>
      </c>
      <c r="G230" s="24" t="s">
        <v>327</v>
      </c>
      <c r="H230" s="22">
        <v>222.01591999999999</v>
      </c>
      <c r="I230" s="22">
        <v>222.01591999999999</v>
      </c>
      <c r="K230" s="22">
        <f t="shared" si="3"/>
        <v>0</v>
      </c>
    </row>
    <row r="231" spans="2:11" x14ac:dyDescent="0.2">
      <c r="B231" s="24" t="s">
        <v>63</v>
      </c>
      <c r="C231" s="24" t="s">
        <v>73</v>
      </c>
      <c r="D231" s="24" t="s">
        <v>328</v>
      </c>
      <c r="E231" s="24" t="s">
        <v>49</v>
      </c>
      <c r="F231" s="24" t="s">
        <v>49</v>
      </c>
      <c r="G231" s="24" t="s">
        <v>322</v>
      </c>
      <c r="H231" s="22">
        <v>2391.4431169999998</v>
      </c>
      <c r="I231" s="22">
        <v>2391.4431169999998</v>
      </c>
      <c r="K231" s="22">
        <f t="shared" si="3"/>
        <v>0</v>
      </c>
    </row>
    <row r="232" spans="2:11" x14ac:dyDescent="0.2">
      <c r="B232" s="24" t="s">
        <v>63</v>
      </c>
      <c r="C232" s="24" t="s">
        <v>73</v>
      </c>
      <c r="D232" s="24" t="s">
        <v>328</v>
      </c>
      <c r="E232" s="24" t="s">
        <v>49</v>
      </c>
      <c r="F232" s="24" t="s">
        <v>49</v>
      </c>
      <c r="G232" s="24" t="s">
        <v>321</v>
      </c>
      <c r="H232" s="22">
        <v>4718.671816</v>
      </c>
      <c r="I232" s="22">
        <v>4718.671816</v>
      </c>
      <c r="K232" s="22">
        <f t="shared" si="3"/>
        <v>0</v>
      </c>
    </row>
    <row r="233" spans="2:11" x14ac:dyDescent="0.2">
      <c r="B233" s="24" t="s">
        <v>63</v>
      </c>
      <c r="C233" s="24" t="s">
        <v>73</v>
      </c>
      <c r="D233" s="24" t="s">
        <v>328</v>
      </c>
      <c r="E233" s="24" t="s">
        <v>49</v>
      </c>
      <c r="F233" s="24" t="s">
        <v>49</v>
      </c>
      <c r="G233" s="24" t="s">
        <v>323</v>
      </c>
      <c r="H233" s="22">
        <v>1592.447901</v>
      </c>
      <c r="I233" s="22">
        <v>1592.447901</v>
      </c>
      <c r="K233" s="22">
        <f t="shared" si="3"/>
        <v>0</v>
      </c>
    </row>
    <row r="234" spans="2:11" x14ac:dyDescent="0.2">
      <c r="B234" s="24" t="s">
        <v>63</v>
      </c>
      <c r="C234" s="24" t="s">
        <v>73</v>
      </c>
      <c r="D234" s="24" t="s">
        <v>328</v>
      </c>
      <c r="E234" s="24" t="s">
        <v>49</v>
      </c>
      <c r="F234" s="24" t="s">
        <v>50</v>
      </c>
      <c r="G234" s="24" t="s">
        <v>327</v>
      </c>
      <c r="H234" s="22">
        <v>58.824908000000001</v>
      </c>
      <c r="I234" s="22">
        <v>58.824908000000001</v>
      </c>
      <c r="K234" s="22">
        <f t="shared" si="3"/>
        <v>0</v>
      </c>
    </row>
    <row r="235" spans="2:11" x14ac:dyDescent="0.2">
      <c r="B235" s="24" t="s">
        <v>63</v>
      </c>
      <c r="C235" s="24" t="s">
        <v>73</v>
      </c>
      <c r="D235" s="24" t="s">
        <v>328</v>
      </c>
      <c r="E235" s="24" t="s">
        <v>49</v>
      </c>
      <c r="F235" s="24" t="s">
        <v>50</v>
      </c>
      <c r="G235" s="24" t="s">
        <v>322</v>
      </c>
      <c r="H235" s="22">
        <v>1286.8396829999999</v>
      </c>
      <c r="I235" s="22">
        <v>1286.8396829999999</v>
      </c>
      <c r="K235" s="22">
        <f t="shared" si="3"/>
        <v>0</v>
      </c>
    </row>
    <row r="236" spans="2:11" x14ac:dyDescent="0.2">
      <c r="B236" s="24" t="s">
        <v>63</v>
      </c>
      <c r="C236" s="24" t="s">
        <v>73</v>
      </c>
      <c r="D236" s="24" t="s">
        <v>328</v>
      </c>
      <c r="E236" s="24" t="s">
        <v>49</v>
      </c>
      <c r="F236" s="24" t="s">
        <v>50</v>
      </c>
      <c r="G236" s="24" t="s">
        <v>321</v>
      </c>
      <c r="H236" s="22">
        <v>2147.9611410000002</v>
      </c>
      <c r="I236" s="22">
        <v>2147.9611410000002</v>
      </c>
      <c r="K236" s="22">
        <f t="shared" si="3"/>
        <v>0</v>
      </c>
    </row>
    <row r="237" spans="2:11" x14ac:dyDescent="0.2">
      <c r="B237" s="24" t="s">
        <v>63</v>
      </c>
      <c r="C237" s="24" t="s">
        <v>73</v>
      </c>
      <c r="D237" s="24" t="s">
        <v>328</v>
      </c>
      <c r="E237" s="24" t="s">
        <v>49</v>
      </c>
      <c r="F237" s="24" t="s">
        <v>50</v>
      </c>
      <c r="G237" s="24" t="s">
        <v>323</v>
      </c>
      <c r="H237" s="22">
        <v>702.72080300000005</v>
      </c>
      <c r="I237" s="22">
        <v>702.72080300000005</v>
      </c>
      <c r="K237" s="22">
        <f t="shared" si="3"/>
        <v>0</v>
      </c>
    </row>
    <row r="238" spans="2:11" x14ac:dyDescent="0.2">
      <c r="B238" s="24" t="s">
        <v>63</v>
      </c>
      <c r="C238" s="24" t="s">
        <v>73</v>
      </c>
      <c r="D238" s="24" t="s">
        <v>328</v>
      </c>
      <c r="E238" s="24" t="s">
        <v>49</v>
      </c>
      <c r="F238" s="24" t="s">
        <v>52</v>
      </c>
      <c r="G238" s="24" t="s">
        <v>327</v>
      </c>
      <c r="H238" s="22">
        <v>3.6421960000000002</v>
      </c>
      <c r="I238" s="22">
        <v>3.6421960000000002</v>
      </c>
      <c r="K238" s="22">
        <f t="shared" si="3"/>
        <v>0</v>
      </c>
    </row>
    <row r="239" spans="2:11" x14ac:dyDescent="0.2">
      <c r="B239" s="24" t="s">
        <v>63</v>
      </c>
      <c r="C239" s="24" t="s">
        <v>73</v>
      </c>
      <c r="D239" s="24" t="s">
        <v>328</v>
      </c>
      <c r="E239" s="24" t="s">
        <v>49</v>
      </c>
      <c r="F239" s="24" t="s">
        <v>52</v>
      </c>
      <c r="G239" s="24" t="s">
        <v>322</v>
      </c>
      <c r="H239" s="22">
        <v>1053.7376710000001</v>
      </c>
      <c r="I239" s="22">
        <v>1053.7376710000001</v>
      </c>
      <c r="K239" s="22">
        <f t="shared" si="3"/>
        <v>0</v>
      </c>
    </row>
    <row r="240" spans="2:11" x14ac:dyDescent="0.2">
      <c r="B240" s="24" t="s">
        <v>63</v>
      </c>
      <c r="C240" s="24" t="s">
        <v>73</v>
      </c>
      <c r="D240" s="24" t="s">
        <v>328</v>
      </c>
      <c r="E240" s="24" t="s">
        <v>49</v>
      </c>
      <c r="F240" s="24" t="s">
        <v>52</v>
      </c>
      <c r="G240" s="24" t="s">
        <v>321</v>
      </c>
      <c r="H240" s="22">
        <v>1409.5733769999999</v>
      </c>
      <c r="I240" s="22">
        <v>1409.5733769999999</v>
      </c>
      <c r="K240" s="22">
        <f t="shared" si="3"/>
        <v>0</v>
      </c>
    </row>
    <row r="241" spans="2:11" x14ac:dyDescent="0.2">
      <c r="B241" s="24" t="s">
        <v>63</v>
      </c>
      <c r="C241" s="24" t="s">
        <v>73</v>
      </c>
      <c r="D241" s="24" t="s">
        <v>328</v>
      </c>
      <c r="E241" s="24" t="s">
        <v>49</v>
      </c>
      <c r="F241" s="24" t="s">
        <v>52</v>
      </c>
      <c r="G241" s="24" t="s">
        <v>323</v>
      </c>
      <c r="H241" s="22">
        <v>423.518573</v>
      </c>
      <c r="I241" s="22">
        <v>423.518573</v>
      </c>
      <c r="K241" s="22">
        <f t="shared" si="3"/>
        <v>0</v>
      </c>
    </row>
    <row r="242" spans="2:11" x14ac:dyDescent="0.2">
      <c r="B242" s="24" t="s">
        <v>63</v>
      </c>
      <c r="C242" s="24" t="s">
        <v>73</v>
      </c>
      <c r="D242" s="24" t="s">
        <v>331</v>
      </c>
      <c r="E242" s="24" t="s">
        <v>62</v>
      </c>
      <c r="F242" s="24" t="s">
        <v>48</v>
      </c>
      <c r="G242" s="24" t="s">
        <v>322</v>
      </c>
      <c r="H242" s="22">
        <v>3.2906010000000001</v>
      </c>
      <c r="I242" s="22">
        <v>3.2906010000000001</v>
      </c>
      <c r="K242" s="22">
        <f t="shared" si="3"/>
        <v>0</v>
      </c>
    </row>
    <row r="243" spans="2:11" x14ac:dyDescent="0.2">
      <c r="B243" s="24" t="s">
        <v>63</v>
      </c>
      <c r="C243" s="24" t="s">
        <v>73</v>
      </c>
      <c r="D243" s="24" t="s">
        <v>331</v>
      </c>
      <c r="E243" s="24" t="s">
        <v>62</v>
      </c>
      <c r="F243" s="24" t="s">
        <v>49</v>
      </c>
      <c r="G243" s="24" t="s">
        <v>322</v>
      </c>
      <c r="H243" s="22">
        <v>23.019348000000001</v>
      </c>
      <c r="I243" s="22">
        <v>23.019348000000001</v>
      </c>
      <c r="K243" s="22">
        <f t="shared" si="3"/>
        <v>0</v>
      </c>
    </row>
    <row r="244" spans="2:11" x14ac:dyDescent="0.2">
      <c r="B244" s="24" t="s">
        <v>63</v>
      </c>
      <c r="C244" s="24" t="s">
        <v>73</v>
      </c>
      <c r="D244" s="24" t="s">
        <v>331</v>
      </c>
      <c r="E244" s="24" t="s">
        <v>62</v>
      </c>
      <c r="F244" s="24" t="s">
        <v>50</v>
      </c>
      <c r="G244" s="24" t="s">
        <v>322</v>
      </c>
      <c r="H244" s="22">
        <v>4.8855950000000004</v>
      </c>
      <c r="I244" s="22">
        <v>4.8855950000000004</v>
      </c>
      <c r="K244" s="22">
        <f t="shared" si="3"/>
        <v>0</v>
      </c>
    </row>
    <row r="245" spans="2:11" x14ac:dyDescent="0.2">
      <c r="B245" s="24" t="s">
        <v>63</v>
      </c>
      <c r="C245" s="24" t="s">
        <v>73</v>
      </c>
      <c r="D245" s="24" t="s">
        <v>331</v>
      </c>
      <c r="E245" s="24" t="s">
        <v>49</v>
      </c>
      <c r="F245" s="24" t="s">
        <v>47</v>
      </c>
      <c r="G245" s="24" t="s">
        <v>322</v>
      </c>
      <c r="H245" s="22">
        <v>2.5297E-2</v>
      </c>
      <c r="I245" s="22">
        <v>2.5297E-2</v>
      </c>
      <c r="K245" s="22">
        <f t="shared" si="3"/>
        <v>0</v>
      </c>
    </row>
    <row r="246" spans="2:11" x14ac:dyDescent="0.2">
      <c r="B246" s="24" t="s">
        <v>63</v>
      </c>
      <c r="C246" s="24" t="s">
        <v>73</v>
      </c>
      <c r="D246" s="24" t="s">
        <v>331</v>
      </c>
      <c r="E246" s="24" t="s">
        <v>49</v>
      </c>
      <c r="F246" s="24" t="s">
        <v>47</v>
      </c>
      <c r="G246" s="24" t="s">
        <v>321</v>
      </c>
      <c r="H246" s="22">
        <v>1.204804</v>
      </c>
      <c r="I246" s="22">
        <v>1.204804</v>
      </c>
      <c r="K246" s="22">
        <f t="shared" si="3"/>
        <v>0</v>
      </c>
    </row>
    <row r="247" spans="2:11" x14ac:dyDescent="0.2">
      <c r="B247" s="24" t="s">
        <v>63</v>
      </c>
      <c r="C247" s="24" t="s">
        <v>73</v>
      </c>
      <c r="D247" s="24" t="s">
        <v>331</v>
      </c>
      <c r="E247" s="24" t="s">
        <v>49</v>
      </c>
      <c r="F247" s="24" t="s">
        <v>48</v>
      </c>
      <c r="G247" s="24" t="s">
        <v>322</v>
      </c>
      <c r="H247" s="22">
        <v>0.23596400000000001</v>
      </c>
      <c r="I247" s="22">
        <v>0.23596400000000001</v>
      </c>
      <c r="K247" s="22">
        <f t="shared" si="3"/>
        <v>0</v>
      </c>
    </row>
    <row r="248" spans="2:11" x14ac:dyDescent="0.2">
      <c r="B248" s="24" t="s">
        <v>63</v>
      </c>
      <c r="C248" s="24" t="s">
        <v>73</v>
      </c>
      <c r="D248" s="24" t="s">
        <v>331</v>
      </c>
      <c r="E248" s="24" t="s">
        <v>49</v>
      </c>
      <c r="F248" s="24" t="s">
        <v>49</v>
      </c>
      <c r="G248" s="24" t="s">
        <v>322</v>
      </c>
      <c r="H248" s="22">
        <v>14.732991</v>
      </c>
      <c r="I248" s="22">
        <v>14.732991</v>
      </c>
      <c r="K248" s="22">
        <f t="shared" si="3"/>
        <v>0</v>
      </c>
    </row>
    <row r="249" spans="2:11" x14ac:dyDescent="0.2">
      <c r="B249" s="24" t="s">
        <v>63</v>
      </c>
      <c r="C249" s="24" t="s">
        <v>73</v>
      </c>
      <c r="D249" s="24" t="s">
        <v>331</v>
      </c>
      <c r="E249" s="24" t="s">
        <v>49</v>
      </c>
      <c r="F249" s="24" t="s">
        <v>49</v>
      </c>
      <c r="G249" s="24" t="s">
        <v>323</v>
      </c>
      <c r="H249" s="22">
        <v>2.5999999999999998E-5</v>
      </c>
      <c r="I249" s="22">
        <v>2.5999999999999998E-5</v>
      </c>
      <c r="K249" s="22">
        <f t="shared" si="3"/>
        <v>0</v>
      </c>
    </row>
    <row r="250" spans="2:11" x14ac:dyDescent="0.2">
      <c r="B250" s="24" t="s">
        <v>63</v>
      </c>
      <c r="C250" s="24" t="s">
        <v>73</v>
      </c>
      <c r="D250" s="24" t="s">
        <v>331</v>
      </c>
      <c r="E250" s="24" t="s">
        <v>49</v>
      </c>
      <c r="F250" s="24" t="s">
        <v>50</v>
      </c>
      <c r="G250" s="24" t="s">
        <v>322</v>
      </c>
      <c r="H250" s="22">
        <v>9.8389679999999995</v>
      </c>
      <c r="I250" s="22">
        <v>9.8389679999999995</v>
      </c>
      <c r="K250" s="22">
        <f t="shared" si="3"/>
        <v>0</v>
      </c>
    </row>
    <row r="251" spans="2:11" x14ac:dyDescent="0.2">
      <c r="B251" s="24" t="s">
        <v>63</v>
      </c>
      <c r="C251" s="24" t="s">
        <v>73</v>
      </c>
      <c r="D251" s="24" t="s">
        <v>331</v>
      </c>
      <c r="E251" s="24" t="s">
        <v>49</v>
      </c>
      <c r="F251" s="24" t="s">
        <v>52</v>
      </c>
      <c r="G251" s="24" t="s">
        <v>322</v>
      </c>
      <c r="H251" s="22">
        <v>0.26650699999999999</v>
      </c>
      <c r="I251" s="22">
        <v>0.26650699999999999</v>
      </c>
      <c r="K251" s="22">
        <f t="shared" si="3"/>
        <v>0</v>
      </c>
    </row>
    <row r="252" spans="2:11" x14ac:dyDescent="0.2">
      <c r="B252" s="24" t="s">
        <v>63</v>
      </c>
      <c r="C252" s="24" t="s">
        <v>73</v>
      </c>
      <c r="D252" s="24" t="s">
        <v>330</v>
      </c>
      <c r="E252" s="24" t="s">
        <v>62</v>
      </c>
      <c r="F252" s="24" t="s">
        <v>47</v>
      </c>
      <c r="G252" s="24" t="s">
        <v>327</v>
      </c>
      <c r="H252" s="22">
        <v>2.5804710000000002</v>
      </c>
      <c r="I252" s="22">
        <v>2.5804710000000002</v>
      </c>
      <c r="K252" s="22">
        <f t="shared" si="3"/>
        <v>0</v>
      </c>
    </row>
    <row r="253" spans="2:11" x14ac:dyDescent="0.2">
      <c r="B253" s="24" t="s">
        <v>63</v>
      </c>
      <c r="C253" s="24" t="s">
        <v>73</v>
      </c>
      <c r="D253" s="24" t="s">
        <v>330</v>
      </c>
      <c r="E253" s="24" t="s">
        <v>62</v>
      </c>
      <c r="F253" s="24" t="s">
        <v>48</v>
      </c>
      <c r="G253" s="24" t="s">
        <v>327</v>
      </c>
      <c r="H253" s="22">
        <v>7.7257990000000003</v>
      </c>
      <c r="I253" s="22">
        <v>7.7257990000000003</v>
      </c>
      <c r="K253" s="22">
        <f t="shared" si="3"/>
        <v>0</v>
      </c>
    </row>
    <row r="254" spans="2:11" x14ac:dyDescent="0.2">
      <c r="B254" s="24" t="s">
        <v>63</v>
      </c>
      <c r="C254" s="24" t="s">
        <v>73</v>
      </c>
      <c r="D254" s="24" t="s">
        <v>330</v>
      </c>
      <c r="E254" s="24" t="s">
        <v>62</v>
      </c>
      <c r="F254" s="24" t="s">
        <v>49</v>
      </c>
      <c r="G254" s="24" t="s">
        <v>327</v>
      </c>
      <c r="H254" s="22">
        <v>0.309365</v>
      </c>
      <c r="I254" s="22">
        <v>0.309365</v>
      </c>
      <c r="K254" s="22">
        <f t="shared" si="3"/>
        <v>0</v>
      </c>
    </row>
    <row r="255" spans="2:11" x14ac:dyDescent="0.2">
      <c r="B255" s="24" t="s">
        <v>63</v>
      </c>
      <c r="C255" s="24" t="s">
        <v>73</v>
      </c>
      <c r="D255" s="24" t="s">
        <v>330</v>
      </c>
      <c r="E255" s="24" t="s">
        <v>49</v>
      </c>
      <c r="F255" s="24" t="s">
        <v>47</v>
      </c>
      <c r="G255" s="24" t="s">
        <v>327</v>
      </c>
      <c r="H255" s="22">
        <v>8.9770090000000007</v>
      </c>
      <c r="I255" s="22">
        <v>8.9770090000000007</v>
      </c>
      <c r="K255" s="22">
        <f t="shared" si="3"/>
        <v>0</v>
      </c>
    </row>
    <row r="256" spans="2:11" x14ac:dyDescent="0.2">
      <c r="B256" s="24" t="s">
        <v>63</v>
      </c>
      <c r="C256" s="24" t="s">
        <v>73</v>
      </c>
      <c r="D256" s="24" t="s">
        <v>330</v>
      </c>
      <c r="E256" s="24" t="s">
        <v>49</v>
      </c>
      <c r="F256" s="24" t="s">
        <v>48</v>
      </c>
      <c r="G256" s="24" t="s">
        <v>327</v>
      </c>
      <c r="H256" s="22">
        <v>5.3703419999999999</v>
      </c>
      <c r="I256" s="22">
        <v>5.3703419999999999</v>
      </c>
      <c r="K256" s="22">
        <f t="shared" si="3"/>
        <v>0</v>
      </c>
    </row>
    <row r="257" spans="2:11" x14ac:dyDescent="0.2">
      <c r="B257" s="24" t="s">
        <v>63</v>
      </c>
      <c r="C257" s="24" t="s">
        <v>73</v>
      </c>
      <c r="D257" s="24" t="s">
        <v>330</v>
      </c>
      <c r="E257" s="24" t="s">
        <v>49</v>
      </c>
      <c r="F257" s="24" t="s">
        <v>49</v>
      </c>
      <c r="G257" s="24" t="s">
        <v>327</v>
      </c>
      <c r="H257" s="22">
        <v>15.398598</v>
      </c>
      <c r="I257" s="22">
        <v>15.398598</v>
      </c>
      <c r="K257" s="22">
        <f t="shared" si="3"/>
        <v>0</v>
      </c>
    </row>
    <row r="258" spans="2:11" x14ac:dyDescent="0.2">
      <c r="B258" s="24" t="s">
        <v>63</v>
      </c>
      <c r="C258" s="24" t="s">
        <v>73</v>
      </c>
      <c r="D258" s="24" t="s">
        <v>330</v>
      </c>
      <c r="E258" s="24" t="s">
        <v>49</v>
      </c>
      <c r="F258" s="24" t="s">
        <v>50</v>
      </c>
      <c r="G258" s="24" t="s">
        <v>327</v>
      </c>
      <c r="H258" s="22">
        <v>8.2618829999999992</v>
      </c>
      <c r="I258" s="22">
        <v>8.2618829999999992</v>
      </c>
      <c r="K258" s="22">
        <f t="shared" si="3"/>
        <v>0</v>
      </c>
    </row>
    <row r="259" spans="2:11" x14ac:dyDescent="0.2">
      <c r="B259" s="24" t="s">
        <v>63</v>
      </c>
      <c r="C259" s="24" t="s">
        <v>73</v>
      </c>
      <c r="D259" s="24" t="s">
        <v>330</v>
      </c>
      <c r="E259" s="24" t="s">
        <v>49</v>
      </c>
      <c r="F259" s="24" t="s">
        <v>52</v>
      </c>
      <c r="G259" s="24" t="s">
        <v>327</v>
      </c>
      <c r="H259" s="22">
        <v>1.1217809999999999</v>
      </c>
      <c r="I259" s="22">
        <v>1.1217809999999999</v>
      </c>
      <c r="K259" s="22">
        <f t="shared" si="3"/>
        <v>0</v>
      </c>
    </row>
    <row r="260" spans="2:11" x14ac:dyDescent="0.2">
      <c r="B260" s="24" t="s">
        <v>63</v>
      </c>
      <c r="C260" s="24" t="s">
        <v>73</v>
      </c>
      <c r="D260" s="24" t="s">
        <v>336</v>
      </c>
      <c r="E260" s="24" t="s">
        <v>49</v>
      </c>
      <c r="F260" s="24" t="s">
        <v>48</v>
      </c>
      <c r="G260" s="24" t="s">
        <v>322</v>
      </c>
      <c r="H260" s="22">
        <v>1.0206649999999999</v>
      </c>
      <c r="I260" s="22">
        <v>1.0206649999999999</v>
      </c>
      <c r="K260" s="22">
        <f t="shared" si="3"/>
        <v>0</v>
      </c>
    </row>
    <row r="261" spans="2:11" x14ac:dyDescent="0.2">
      <c r="B261" s="24" t="s">
        <v>63</v>
      </c>
      <c r="C261" s="24" t="s">
        <v>73</v>
      </c>
      <c r="D261" s="24" t="s">
        <v>336</v>
      </c>
      <c r="E261" s="24" t="s">
        <v>49</v>
      </c>
      <c r="F261" s="24" t="s">
        <v>48</v>
      </c>
      <c r="G261" s="24" t="s">
        <v>323</v>
      </c>
      <c r="H261" s="22">
        <v>2.5999999999999998E-5</v>
      </c>
      <c r="I261" s="22">
        <v>2.5999999999999998E-5</v>
      </c>
      <c r="K261" s="22">
        <f t="shared" ref="K261:K324" si="4">H261-I261</f>
        <v>0</v>
      </c>
    </row>
    <row r="262" spans="2:11" x14ac:dyDescent="0.2">
      <c r="B262" s="24" t="s">
        <v>63</v>
      </c>
      <c r="C262" s="24" t="s">
        <v>73</v>
      </c>
      <c r="D262" s="24" t="s">
        <v>336</v>
      </c>
      <c r="E262" s="24" t="s">
        <v>49</v>
      </c>
      <c r="F262" s="24" t="s">
        <v>49</v>
      </c>
      <c r="G262" s="24" t="s">
        <v>322</v>
      </c>
      <c r="H262" s="22">
        <v>0.51280800000000004</v>
      </c>
      <c r="I262" s="22">
        <v>0.51280800000000004</v>
      </c>
      <c r="K262" s="22">
        <f t="shared" si="4"/>
        <v>0</v>
      </c>
    </row>
    <row r="263" spans="2:11" x14ac:dyDescent="0.2">
      <c r="B263" s="24" t="s">
        <v>63</v>
      </c>
      <c r="C263" s="24" t="s">
        <v>73</v>
      </c>
      <c r="D263" s="24" t="s">
        <v>332</v>
      </c>
      <c r="E263" s="24" t="s">
        <v>62</v>
      </c>
      <c r="F263" s="24" t="s">
        <v>47</v>
      </c>
      <c r="G263" s="24" t="s">
        <v>327</v>
      </c>
      <c r="H263" s="22">
        <v>1.460494</v>
      </c>
      <c r="I263" s="22">
        <v>1.460494</v>
      </c>
      <c r="K263" s="22">
        <f t="shared" si="4"/>
        <v>0</v>
      </c>
    </row>
    <row r="264" spans="2:11" x14ac:dyDescent="0.2">
      <c r="B264" s="24" t="s">
        <v>63</v>
      </c>
      <c r="C264" s="24" t="s">
        <v>73</v>
      </c>
      <c r="D264" s="24" t="s">
        <v>332</v>
      </c>
      <c r="E264" s="24" t="s">
        <v>62</v>
      </c>
      <c r="F264" s="24" t="s">
        <v>48</v>
      </c>
      <c r="G264" s="24" t="s">
        <v>327</v>
      </c>
      <c r="H264" s="22">
        <v>3.3389500000000001</v>
      </c>
      <c r="I264" s="22">
        <v>3.3389500000000001</v>
      </c>
      <c r="K264" s="22">
        <f t="shared" si="4"/>
        <v>0</v>
      </c>
    </row>
    <row r="265" spans="2:11" x14ac:dyDescent="0.2">
      <c r="B265" s="24" t="s">
        <v>63</v>
      </c>
      <c r="C265" s="24" t="s">
        <v>73</v>
      </c>
      <c r="D265" s="24" t="s">
        <v>332</v>
      </c>
      <c r="E265" s="24" t="s">
        <v>62</v>
      </c>
      <c r="F265" s="24" t="s">
        <v>48</v>
      </c>
      <c r="G265" s="24" t="s">
        <v>322</v>
      </c>
      <c r="H265" s="22">
        <v>1.9316199999999999</v>
      </c>
      <c r="I265" s="22">
        <v>1.9316199999999999</v>
      </c>
      <c r="K265" s="22">
        <f t="shared" si="4"/>
        <v>0</v>
      </c>
    </row>
    <row r="266" spans="2:11" x14ac:dyDescent="0.2">
      <c r="B266" s="24" t="s">
        <v>63</v>
      </c>
      <c r="C266" s="24" t="s">
        <v>73</v>
      </c>
      <c r="D266" s="24" t="s">
        <v>332</v>
      </c>
      <c r="E266" s="24" t="s">
        <v>62</v>
      </c>
      <c r="F266" s="24" t="s">
        <v>48</v>
      </c>
      <c r="G266" s="24" t="s">
        <v>323</v>
      </c>
      <c r="H266" s="22">
        <v>2.1999999999999999E-5</v>
      </c>
      <c r="I266" s="22">
        <v>2.1999999999999999E-5</v>
      </c>
      <c r="K266" s="22">
        <f t="shared" si="4"/>
        <v>0</v>
      </c>
    </row>
    <row r="267" spans="2:11" x14ac:dyDescent="0.2">
      <c r="B267" s="24" t="s">
        <v>63</v>
      </c>
      <c r="C267" s="24" t="s">
        <v>73</v>
      </c>
      <c r="D267" s="24" t="s">
        <v>332</v>
      </c>
      <c r="E267" s="24" t="s">
        <v>62</v>
      </c>
      <c r="F267" s="24" t="s">
        <v>49</v>
      </c>
      <c r="G267" s="24" t="s">
        <v>327</v>
      </c>
      <c r="H267" s="22">
        <v>0.96378399999999997</v>
      </c>
      <c r="I267" s="22">
        <v>0.96378399999999997</v>
      </c>
      <c r="K267" s="22">
        <f t="shared" si="4"/>
        <v>0</v>
      </c>
    </row>
    <row r="268" spans="2:11" x14ac:dyDescent="0.2">
      <c r="B268" s="24" t="s">
        <v>63</v>
      </c>
      <c r="C268" s="24" t="s">
        <v>73</v>
      </c>
      <c r="D268" s="24" t="s">
        <v>332</v>
      </c>
      <c r="E268" s="24" t="s">
        <v>62</v>
      </c>
      <c r="F268" s="24" t="s">
        <v>49</v>
      </c>
      <c r="G268" s="24" t="s">
        <v>322</v>
      </c>
      <c r="H268" s="22">
        <v>3.3711679999999999</v>
      </c>
      <c r="I268" s="22">
        <v>3.3711679999999999</v>
      </c>
      <c r="K268" s="22">
        <f t="shared" si="4"/>
        <v>0</v>
      </c>
    </row>
    <row r="269" spans="2:11" x14ac:dyDescent="0.2">
      <c r="B269" s="24" t="s">
        <v>63</v>
      </c>
      <c r="C269" s="24" t="s">
        <v>73</v>
      </c>
      <c r="D269" s="24" t="s">
        <v>332</v>
      </c>
      <c r="E269" s="24" t="s">
        <v>62</v>
      </c>
      <c r="F269" s="24" t="s">
        <v>50</v>
      </c>
      <c r="G269" s="24" t="s">
        <v>327</v>
      </c>
      <c r="H269" s="22">
        <v>1.9587129999999999</v>
      </c>
      <c r="I269" s="22">
        <v>1.9587129999999999</v>
      </c>
      <c r="K269" s="22">
        <f t="shared" si="4"/>
        <v>0</v>
      </c>
    </row>
    <row r="270" spans="2:11" x14ac:dyDescent="0.2">
      <c r="B270" s="24" t="s">
        <v>63</v>
      </c>
      <c r="C270" s="24" t="s">
        <v>73</v>
      </c>
      <c r="D270" s="24" t="s">
        <v>332</v>
      </c>
      <c r="E270" s="24" t="s">
        <v>62</v>
      </c>
      <c r="F270" s="24" t="s">
        <v>50</v>
      </c>
      <c r="G270" s="24" t="s">
        <v>322</v>
      </c>
      <c r="H270" s="22">
        <v>1.708799</v>
      </c>
      <c r="I270" s="22">
        <v>1.708799</v>
      </c>
      <c r="K270" s="22">
        <f t="shared" si="4"/>
        <v>0</v>
      </c>
    </row>
    <row r="271" spans="2:11" x14ac:dyDescent="0.2">
      <c r="B271" s="24" t="s">
        <v>63</v>
      </c>
      <c r="C271" s="24" t="s">
        <v>73</v>
      </c>
      <c r="D271" s="24" t="s">
        <v>332</v>
      </c>
      <c r="E271" s="24" t="s">
        <v>62</v>
      </c>
      <c r="F271" s="24" t="s">
        <v>52</v>
      </c>
      <c r="G271" s="24" t="s">
        <v>322</v>
      </c>
      <c r="H271" s="22">
        <v>3.6600000000000001E-4</v>
      </c>
      <c r="I271" s="22">
        <v>3.6600000000000001E-4</v>
      </c>
      <c r="K271" s="22">
        <f t="shared" si="4"/>
        <v>0</v>
      </c>
    </row>
    <row r="272" spans="2:11" x14ac:dyDescent="0.2">
      <c r="B272" s="24" t="s">
        <v>63</v>
      </c>
      <c r="C272" s="24" t="s">
        <v>73</v>
      </c>
      <c r="D272" s="24" t="s">
        <v>332</v>
      </c>
      <c r="E272" s="24" t="s">
        <v>49</v>
      </c>
      <c r="F272" s="24" t="s">
        <v>48</v>
      </c>
      <c r="G272" s="24" t="s">
        <v>327</v>
      </c>
      <c r="H272" s="22">
        <v>3.19007</v>
      </c>
      <c r="I272" s="22">
        <v>3.19007</v>
      </c>
      <c r="K272" s="22">
        <f t="shared" si="4"/>
        <v>0</v>
      </c>
    </row>
    <row r="273" spans="2:11" x14ac:dyDescent="0.2">
      <c r="B273" s="24" t="s">
        <v>63</v>
      </c>
      <c r="C273" s="24" t="s">
        <v>73</v>
      </c>
      <c r="D273" s="24" t="s">
        <v>332</v>
      </c>
      <c r="E273" s="24" t="s">
        <v>49</v>
      </c>
      <c r="F273" s="24" t="s">
        <v>48</v>
      </c>
      <c r="G273" s="24" t="s">
        <v>322</v>
      </c>
      <c r="H273" s="22">
        <v>4.9537050000000002</v>
      </c>
      <c r="I273" s="22">
        <v>4.9537050000000002</v>
      </c>
      <c r="K273" s="22">
        <f t="shared" si="4"/>
        <v>0</v>
      </c>
    </row>
    <row r="274" spans="2:11" x14ac:dyDescent="0.2">
      <c r="B274" s="24" t="s">
        <v>63</v>
      </c>
      <c r="C274" s="24" t="s">
        <v>73</v>
      </c>
      <c r="D274" s="24" t="s">
        <v>332</v>
      </c>
      <c r="E274" s="24" t="s">
        <v>49</v>
      </c>
      <c r="F274" s="24" t="s">
        <v>48</v>
      </c>
      <c r="G274" s="24" t="s">
        <v>321</v>
      </c>
      <c r="H274" s="22">
        <v>4.6E-5</v>
      </c>
      <c r="I274" s="22">
        <v>4.6E-5</v>
      </c>
      <c r="K274" s="22">
        <f t="shared" si="4"/>
        <v>0</v>
      </c>
    </row>
    <row r="275" spans="2:11" x14ac:dyDescent="0.2">
      <c r="B275" s="24" t="s">
        <v>63</v>
      </c>
      <c r="C275" s="24" t="s">
        <v>73</v>
      </c>
      <c r="D275" s="24" t="s">
        <v>332</v>
      </c>
      <c r="E275" s="24" t="s">
        <v>49</v>
      </c>
      <c r="F275" s="24" t="s">
        <v>48</v>
      </c>
      <c r="G275" s="24" t="s">
        <v>323</v>
      </c>
      <c r="H275" s="22">
        <v>6.9999999999999999E-6</v>
      </c>
      <c r="I275" s="22">
        <v>6.9999999999999999E-6</v>
      </c>
      <c r="K275" s="22">
        <f t="shared" si="4"/>
        <v>0</v>
      </c>
    </row>
    <row r="276" spans="2:11" x14ac:dyDescent="0.2">
      <c r="B276" s="24" t="s">
        <v>63</v>
      </c>
      <c r="C276" s="24" t="s">
        <v>73</v>
      </c>
      <c r="D276" s="24" t="s">
        <v>332</v>
      </c>
      <c r="E276" s="24" t="s">
        <v>49</v>
      </c>
      <c r="F276" s="24" t="s">
        <v>49</v>
      </c>
      <c r="G276" s="24" t="s">
        <v>322</v>
      </c>
      <c r="H276" s="22">
        <v>1.2999999999999999E-5</v>
      </c>
      <c r="I276" s="22">
        <v>1.2999999999999999E-5</v>
      </c>
      <c r="K276" s="22">
        <f t="shared" si="4"/>
        <v>0</v>
      </c>
    </row>
    <row r="277" spans="2:11" x14ac:dyDescent="0.2">
      <c r="B277" s="24" t="s">
        <v>63</v>
      </c>
      <c r="C277" s="24" t="s">
        <v>73</v>
      </c>
      <c r="D277" s="24" t="s">
        <v>332</v>
      </c>
      <c r="E277" s="24" t="s">
        <v>49</v>
      </c>
      <c r="F277" s="24" t="s">
        <v>49</v>
      </c>
      <c r="G277" s="24" t="s">
        <v>321</v>
      </c>
      <c r="H277" s="22">
        <v>1.2300000000000001E-4</v>
      </c>
      <c r="I277" s="22">
        <v>1.2300000000000001E-4</v>
      </c>
      <c r="K277" s="22">
        <f t="shared" si="4"/>
        <v>0</v>
      </c>
    </row>
    <row r="278" spans="2:11" x14ac:dyDescent="0.2">
      <c r="B278" s="24" t="s">
        <v>63</v>
      </c>
      <c r="C278" s="24" t="s">
        <v>73</v>
      </c>
      <c r="D278" s="24" t="s">
        <v>332</v>
      </c>
      <c r="E278" s="24" t="s">
        <v>49</v>
      </c>
      <c r="F278" s="24" t="s">
        <v>49</v>
      </c>
      <c r="G278" s="24" t="s">
        <v>323</v>
      </c>
      <c r="H278" s="22">
        <v>1.9000000000000001E-5</v>
      </c>
      <c r="I278" s="22">
        <v>1.9000000000000001E-5</v>
      </c>
      <c r="K278" s="22">
        <f t="shared" si="4"/>
        <v>0</v>
      </c>
    </row>
    <row r="279" spans="2:11" x14ac:dyDescent="0.2">
      <c r="B279" s="24" t="s">
        <v>63</v>
      </c>
      <c r="C279" s="24" t="s">
        <v>73</v>
      </c>
      <c r="D279" s="24" t="s">
        <v>332</v>
      </c>
      <c r="E279" s="24" t="s">
        <v>49</v>
      </c>
      <c r="F279" s="24" t="s">
        <v>50</v>
      </c>
      <c r="G279" s="24" t="s">
        <v>327</v>
      </c>
      <c r="H279" s="22">
        <v>8.4061959999999996</v>
      </c>
      <c r="I279" s="22">
        <v>8.4061959999999996</v>
      </c>
      <c r="K279" s="22">
        <f t="shared" si="4"/>
        <v>0</v>
      </c>
    </row>
    <row r="280" spans="2:11" x14ac:dyDescent="0.2">
      <c r="B280" s="24" t="s">
        <v>63</v>
      </c>
      <c r="C280" s="24" t="s">
        <v>73</v>
      </c>
      <c r="D280" s="24" t="s">
        <v>332</v>
      </c>
      <c r="E280" s="24" t="s">
        <v>49</v>
      </c>
      <c r="F280" s="24" t="s">
        <v>50</v>
      </c>
      <c r="G280" s="24" t="s">
        <v>322</v>
      </c>
      <c r="H280" s="22">
        <v>52.633042000000003</v>
      </c>
      <c r="I280" s="22">
        <v>52.633042000000003</v>
      </c>
      <c r="K280" s="22">
        <f t="shared" si="4"/>
        <v>0</v>
      </c>
    </row>
    <row r="281" spans="2:11" x14ac:dyDescent="0.2">
      <c r="B281" s="24" t="s">
        <v>63</v>
      </c>
      <c r="C281" s="24" t="s">
        <v>73</v>
      </c>
      <c r="D281" s="24" t="s">
        <v>332</v>
      </c>
      <c r="E281" s="24" t="s">
        <v>49</v>
      </c>
      <c r="F281" s="24" t="s">
        <v>50</v>
      </c>
      <c r="G281" s="24" t="s">
        <v>321</v>
      </c>
      <c r="H281" s="22">
        <v>3.1199999999999999E-4</v>
      </c>
      <c r="I281" s="22">
        <v>3.1199999999999999E-4</v>
      </c>
      <c r="K281" s="22">
        <f t="shared" si="4"/>
        <v>0</v>
      </c>
    </row>
    <row r="282" spans="2:11" x14ac:dyDescent="0.2">
      <c r="B282" s="24" t="s">
        <v>63</v>
      </c>
      <c r="C282" s="24" t="s">
        <v>73</v>
      </c>
      <c r="D282" s="24" t="s">
        <v>332</v>
      </c>
      <c r="E282" s="24" t="s">
        <v>49</v>
      </c>
      <c r="F282" s="24" t="s">
        <v>52</v>
      </c>
      <c r="G282" s="24" t="s">
        <v>327</v>
      </c>
      <c r="H282" s="22">
        <v>0.13216800000000001</v>
      </c>
      <c r="I282" s="22">
        <v>0.13216800000000001</v>
      </c>
      <c r="K282" s="22">
        <f t="shared" si="4"/>
        <v>0</v>
      </c>
    </row>
    <row r="283" spans="2:11" x14ac:dyDescent="0.2">
      <c r="B283" s="24" t="s">
        <v>63</v>
      </c>
      <c r="C283" s="24" t="s">
        <v>73</v>
      </c>
      <c r="D283" s="24" t="s">
        <v>332</v>
      </c>
      <c r="E283" s="24" t="s">
        <v>49</v>
      </c>
      <c r="F283" s="24" t="s">
        <v>52</v>
      </c>
      <c r="G283" s="24" t="s">
        <v>322</v>
      </c>
      <c r="H283" s="22">
        <v>8.0523860000000003</v>
      </c>
      <c r="I283" s="22">
        <v>8.0523860000000003</v>
      </c>
      <c r="K283" s="22">
        <f t="shared" si="4"/>
        <v>0</v>
      </c>
    </row>
    <row r="284" spans="2:11" x14ac:dyDescent="0.2">
      <c r="B284" s="24" t="s">
        <v>63</v>
      </c>
      <c r="C284" s="24" t="s">
        <v>73</v>
      </c>
      <c r="D284" s="24" t="s">
        <v>332</v>
      </c>
      <c r="E284" s="24" t="s">
        <v>49</v>
      </c>
      <c r="F284" s="24" t="s">
        <v>52</v>
      </c>
      <c r="G284" s="24" t="s">
        <v>321</v>
      </c>
      <c r="H284" s="22">
        <v>4.2999999999999999E-4</v>
      </c>
      <c r="I284" s="22">
        <v>4.2999999999999999E-4</v>
      </c>
      <c r="K284" s="22">
        <f t="shared" si="4"/>
        <v>0</v>
      </c>
    </row>
    <row r="285" spans="2:11" x14ac:dyDescent="0.2">
      <c r="B285" s="24" t="s">
        <v>63</v>
      </c>
      <c r="C285" s="24" t="s">
        <v>74</v>
      </c>
      <c r="E285" s="24" t="s">
        <v>62</v>
      </c>
      <c r="F285" s="24" t="s">
        <v>47</v>
      </c>
      <c r="H285" s="22">
        <v>2576.9516119999998</v>
      </c>
      <c r="I285" s="22">
        <v>0</v>
      </c>
      <c r="K285" s="22">
        <f t="shared" si="4"/>
        <v>2576.9516119999998</v>
      </c>
    </row>
    <row r="286" spans="2:11" x14ac:dyDescent="0.2">
      <c r="B286" s="24" t="s">
        <v>63</v>
      </c>
      <c r="C286" s="24" t="s">
        <v>74</v>
      </c>
      <c r="E286" s="24" t="s">
        <v>62</v>
      </c>
      <c r="F286" s="24" t="s">
        <v>48</v>
      </c>
      <c r="H286" s="22">
        <v>1124.954403</v>
      </c>
      <c r="I286" s="22">
        <v>0</v>
      </c>
      <c r="K286" s="22">
        <f t="shared" si="4"/>
        <v>1124.954403</v>
      </c>
    </row>
    <row r="287" spans="2:11" x14ac:dyDescent="0.2">
      <c r="B287" s="24" t="s">
        <v>63</v>
      </c>
      <c r="C287" s="24" t="s">
        <v>74</v>
      </c>
      <c r="E287" s="24" t="s">
        <v>62</v>
      </c>
      <c r="F287" s="24" t="s">
        <v>49</v>
      </c>
      <c r="H287" s="22">
        <v>270.58557400000001</v>
      </c>
      <c r="I287" s="22">
        <v>0</v>
      </c>
      <c r="K287" s="22">
        <f t="shared" si="4"/>
        <v>270.58557400000001</v>
      </c>
    </row>
    <row r="288" spans="2:11" x14ac:dyDescent="0.2">
      <c r="B288" s="24" t="s">
        <v>63</v>
      </c>
      <c r="C288" s="24" t="s">
        <v>74</v>
      </c>
      <c r="E288" s="24" t="s">
        <v>62</v>
      </c>
      <c r="F288" s="24" t="s">
        <v>50</v>
      </c>
      <c r="H288" s="22">
        <v>69.434833999999995</v>
      </c>
      <c r="I288" s="22">
        <v>0</v>
      </c>
      <c r="K288" s="22">
        <f t="shared" si="4"/>
        <v>69.434833999999995</v>
      </c>
    </row>
    <row r="289" spans="2:11" x14ac:dyDescent="0.2">
      <c r="B289" s="24" t="s">
        <v>63</v>
      </c>
      <c r="C289" s="24" t="s">
        <v>74</v>
      </c>
      <c r="E289" s="24" t="s">
        <v>62</v>
      </c>
      <c r="F289" s="24" t="s">
        <v>52</v>
      </c>
      <c r="H289" s="22">
        <v>7.0428040000000003</v>
      </c>
      <c r="I289" s="22">
        <v>0</v>
      </c>
      <c r="K289" s="22">
        <f t="shared" si="4"/>
        <v>7.0428040000000003</v>
      </c>
    </row>
    <row r="290" spans="2:11" x14ac:dyDescent="0.2">
      <c r="B290" s="24" t="s">
        <v>63</v>
      </c>
      <c r="C290" s="24" t="s">
        <v>74</v>
      </c>
      <c r="E290" s="24" t="s">
        <v>49</v>
      </c>
      <c r="F290" s="24" t="s">
        <v>47</v>
      </c>
      <c r="H290" s="22">
        <v>8198.4264839999996</v>
      </c>
      <c r="I290" s="22">
        <v>0</v>
      </c>
      <c r="K290" s="22">
        <f t="shared" si="4"/>
        <v>8198.4264839999996</v>
      </c>
    </row>
    <row r="291" spans="2:11" x14ac:dyDescent="0.2">
      <c r="B291" s="24" t="s">
        <v>63</v>
      </c>
      <c r="C291" s="24" t="s">
        <v>74</v>
      </c>
      <c r="E291" s="24" t="s">
        <v>49</v>
      </c>
      <c r="F291" s="24" t="s">
        <v>48</v>
      </c>
      <c r="H291" s="22">
        <v>2296.622703</v>
      </c>
      <c r="I291" s="22">
        <v>0</v>
      </c>
      <c r="K291" s="22">
        <f t="shared" si="4"/>
        <v>2296.622703</v>
      </c>
    </row>
    <row r="292" spans="2:11" x14ac:dyDescent="0.2">
      <c r="B292" s="24" t="s">
        <v>63</v>
      </c>
      <c r="C292" s="24" t="s">
        <v>74</v>
      </c>
      <c r="E292" s="24" t="s">
        <v>49</v>
      </c>
      <c r="F292" s="24" t="s">
        <v>49</v>
      </c>
      <c r="H292" s="22">
        <v>735.77286100000003</v>
      </c>
      <c r="I292" s="22">
        <v>0</v>
      </c>
      <c r="K292" s="22">
        <f t="shared" si="4"/>
        <v>735.77286100000003</v>
      </c>
    </row>
    <row r="293" spans="2:11" x14ac:dyDescent="0.2">
      <c r="B293" s="24" t="s">
        <v>63</v>
      </c>
      <c r="C293" s="24" t="s">
        <v>74</v>
      </c>
      <c r="E293" s="24" t="s">
        <v>49</v>
      </c>
      <c r="F293" s="24" t="s">
        <v>50</v>
      </c>
      <c r="H293" s="22">
        <v>98.590131</v>
      </c>
      <c r="I293" s="22">
        <v>0</v>
      </c>
      <c r="K293" s="22">
        <f t="shared" si="4"/>
        <v>98.590131</v>
      </c>
    </row>
    <row r="294" spans="2:11" x14ac:dyDescent="0.2">
      <c r="B294" s="24" t="s">
        <v>63</v>
      </c>
      <c r="C294" s="24" t="s">
        <v>74</v>
      </c>
      <c r="E294" s="24" t="s">
        <v>49</v>
      </c>
      <c r="F294" s="24" t="s">
        <v>52</v>
      </c>
      <c r="H294" s="22">
        <v>1.115699</v>
      </c>
      <c r="I294" s="22">
        <v>0</v>
      </c>
      <c r="K294" s="22">
        <f t="shared" si="4"/>
        <v>1.115699</v>
      </c>
    </row>
    <row r="295" spans="2:11" x14ac:dyDescent="0.2">
      <c r="B295" s="24" t="s">
        <v>63</v>
      </c>
      <c r="C295" s="24" t="s">
        <v>74</v>
      </c>
      <c r="D295" s="24" t="s">
        <v>328</v>
      </c>
      <c r="E295" s="24" t="s">
        <v>62</v>
      </c>
      <c r="F295" s="24" t="s">
        <v>47</v>
      </c>
      <c r="G295" s="24" t="s">
        <v>322</v>
      </c>
      <c r="H295" s="22">
        <v>8.9518869999999993</v>
      </c>
      <c r="I295" s="22">
        <v>8.9518869999999993</v>
      </c>
      <c r="K295" s="22">
        <f t="shared" si="4"/>
        <v>0</v>
      </c>
    </row>
    <row r="296" spans="2:11" x14ac:dyDescent="0.2">
      <c r="B296" s="24" t="s">
        <v>63</v>
      </c>
      <c r="C296" s="24" t="s">
        <v>74</v>
      </c>
      <c r="D296" s="24" t="s">
        <v>328</v>
      </c>
      <c r="E296" s="24" t="s">
        <v>62</v>
      </c>
      <c r="F296" s="24" t="s">
        <v>48</v>
      </c>
      <c r="G296" s="24" t="s">
        <v>322</v>
      </c>
      <c r="H296" s="22">
        <v>22.246813</v>
      </c>
      <c r="I296" s="22">
        <v>22.246813</v>
      </c>
      <c r="K296" s="22">
        <f t="shared" si="4"/>
        <v>0</v>
      </c>
    </row>
    <row r="297" spans="2:11" x14ac:dyDescent="0.2">
      <c r="B297" s="24" t="s">
        <v>63</v>
      </c>
      <c r="C297" s="24" t="s">
        <v>74</v>
      </c>
      <c r="D297" s="24" t="s">
        <v>328</v>
      </c>
      <c r="E297" s="24" t="s">
        <v>62</v>
      </c>
      <c r="F297" s="24" t="s">
        <v>48</v>
      </c>
      <c r="G297" s="24" t="s">
        <v>321</v>
      </c>
      <c r="H297" s="22">
        <v>1.4355979999999999</v>
      </c>
      <c r="I297" s="22">
        <v>1.4355979999999999</v>
      </c>
      <c r="K297" s="22">
        <f t="shared" si="4"/>
        <v>0</v>
      </c>
    </row>
    <row r="298" spans="2:11" x14ac:dyDescent="0.2">
      <c r="B298" s="24" t="s">
        <v>63</v>
      </c>
      <c r="C298" s="24" t="s">
        <v>74</v>
      </c>
      <c r="D298" s="24" t="s">
        <v>328</v>
      </c>
      <c r="E298" s="24" t="s">
        <v>62</v>
      </c>
      <c r="F298" s="24" t="s">
        <v>48</v>
      </c>
      <c r="G298" s="24" t="s">
        <v>323</v>
      </c>
      <c r="H298" s="22">
        <v>0.42506699999999997</v>
      </c>
      <c r="I298" s="22">
        <v>0.42506699999999997</v>
      </c>
      <c r="K298" s="22">
        <f t="shared" si="4"/>
        <v>0</v>
      </c>
    </row>
    <row r="299" spans="2:11" x14ac:dyDescent="0.2">
      <c r="B299" s="24" t="s">
        <v>63</v>
      </c>
      <c r="C299" s="24" t="s">
        <v>74</v>
      </c>
      <c r="D299" s="24" t="s">
        <v>328</v>
      </c>
      <c r="E299" s="24" t="s">
        <v>62</v>
      </c>
      <c r="F299" s="24" t="s">
        <v>49</v>
      </c>
      <c r="G299" s="24" t="s">
        <v>322</v>
      </c>
      <c r="H299" s="22">
        <v>3.530259</v>
      </c>
      <c r="I299" s="22">
        <v>3.530259</v>
      </c>
      <c r="K299" s="22">
        <f t="shared" si="4"/>
        <v>0</v>
      </c>
    </row>
    <row r="300" spans="2:11" x14ac:dyDescent="0.2">
      <c r="B300" s="24" t="s">
        <v>63</v>
      </c>
      <c r="C300" s="24" t="s">
        <v>74</v>
      </c>
      <c r="D300" s="24" t="s">
        <v>328</v>
      </c>
      <c r="E300" s="24" t="s">
        <v>62</v>
      </c>
      <c r="F300" s="24" t="s">
        <v>49</v>
      </c>
      <c r="G300" s="24" t="s">
        <v>321</v>
      </c>
      <c r="H300" s="22">
        <v>1.4713860000000001</v>
      </c>
      <c r="I300" s="22">
        <v>1.4713860000000001</v>
      </c>
      <c r="K300" s="22">
        <f t="shared" si="4"/>
        <v>0</v>
      </c>
    </row>
    <row r="301" spans="2:11" x14ac:dyDescent="0.2">
      <c r="B301" s="24" t="s">
        <v>63</v>
      </c>
      <c r="C301" s="24" t="s">
        <v>74</v>
      </c>
      <c r="D301" s="24" t="s">
        <v>328</v>
      </c>
      <c r="E301" s="24" t="s">
        <v>62</v>
      </c>
      <c r="F301" s="24" t="s">
        <v>49</v>
      </c>
      <c r="G301" s="24" t="s">
        <v>323</v>
      </c>
      <c r="H301" s="22">
        <v>1.0817E-2</v>
      </c>
      <c r="I301" s="22">
        <v>1.0817E-2</v>
      </c>
      <c r="K301" s="22">
        <f t="shared" si="4"/>
        <v>0</v>
      </c>
    </row>
    <row r="302" spans="2:11" x14ac:dyDescent="0.2">
      <c r="B302" s="24" t="s">
        <v>63</v>
      </c>
      <c r="C302" s="24" t="s">
        <v>74</v>
      </c>
      <c r="D302" s="24" t="s">
        <v>328</v>
      </c>
      <c r="E302" s="24" t="s">
        <v>49</v>
      </c>
      <c r="F302" s="24" t="s">
        <v>47</v>
      </c>
      <c r="G302" s="24" t="s">
        <v>322</v>
      </c>
      <c r="H302" s="22">
        <v>152.34412900000001</v>
      </c>
      <c r="I302" s="22">
        <v>152.34412900000001</v>
      </c>
      <c r="K302" s="22">
        <f t="shared" si="4"/>
        <v>0</v>
      </c>
    </row>
    <row r="303" spans="2:11" x14ac:dyDescent="0.2">
      <c r="B303" s="24" t="s">
        <v>63</v>
      </c>
      <c r="C303" s="24" t="s">
        <v>74</v>
      </c>
      <c r="D303" s="24" t="s">
        <v>328</v>
      </c>
      <c r="E303" s="24" t="s">
        <v>49</v>
      </c>
      <c r="F303" s="24" t="s">
        <v>47</v>
      </c>
      <c r="G303" s="24" t="s">
        <v>321</v>
      </c>
      <c r="H303" s="22">
        <v>5.1157890000000004</v>
      </c>
      <c r="I303" s="22">
        <v>5.1157890000000004</v>
      </c>
      <c r="K303" s="22">
        <f t="shared" si="4"/>
        <v>0</v>
      </c>
    </row>
    <row r="304" spans="2:11" x14ac:dyDescent="0.2">
      <c r="B304" s="24" t="s">
        <v>63</v>
      </c>
      <c r="C304" s="24" t="s">
        <v>74</v>
      </c>
      <c r="D304" s="24" t="s">
        <v>328</v>
      </c>
      <c r="E304" s="24" t="s">
        <v>49</v>
      </c>
      <c r="F304" s="24" t="s">
        <v>48</v>
      </c>
      <c r="G304" s="24" t="s">
        <v>322</v>
      </c>
      <c r="H304" s="22">
        <v>36.607337999999999</v>
      </c>
      <c r="I304" s="22">
        <v>36.607337999999999</v>
      </c>
      <c r="K304" s="22">
        <f t="shared" si="4"/>
        <v>0</v>
      </c>
    </row>
    <row r="305" spans="2:11" x14ac:dyDescent="0.2">
      <c r="B305" s="24" t="s">
        <v>63</v>
      </c>
      <c r="C305" s="24" t="s">
        <v>74</v>
      </c>
      <c r="D305" s="24" t="s">
        <v>328</v>
      </c>
      <c r="E305" s="24" t="s">
        <v>49</v>
      </c>
      <c r="F305" s="24" t="s">
        <v>48</v>
      </c>
      <c r="G305" s="24" t="s">
        <v>321</v>
      </c>
      <c r="H305" s="22">
        <v>9.7157300000000006</v>
      </c>
      <c r="I305" s="22">
        <v>9.7157300000000006</v>
      </c>
      <c r="K305" s="22">
        <f t="shared" si="4"/>
        <v>0</v>
      </c>
    </row>
    <row r="306" spans="2:11" x14ac:dyDescent="0.2">
      <c r="B306" s="24" t="s">
        <v>63</v>
      </c>
      <c r="C306" s="24" t="s">
        <v>74</v>
      </c>
      <c r="D306" s="24" t="s">
        <v>328</v>
      </c>
      <c r="E306" s="24" t="s">
        <v>49</v>
      </c>
      <c r="F306" s="24" t="s">
        <v>48</v>
      </c>
      <c r="G306" s="24" t="s">
        <v>323</v>
      </c>
      <c r="H306" s="22">
        <v>0.52754599999999996</v>
      </c>
      <c r="I306" s="22">
        <v>0.52754599999999996</v>
      </c>
      <c r="K306" s="22">
        <f t="shared" si="4"/>
        <v>0</v>
      </c>
    </row>
    <row r="307" spans="2:11" x14ac:dyDescent="0.2">
      <c r="B307" s="24" t="s">
        <v>63</v>
      </c>
      <c r="C307" s="24" t="s">
        <v>74</v>
      </c>
      <c r="D307" s="24" t="s">
        <v>328</v>
      </c>
      <c r="E307" s="24" t="s">
        <v>49</v>
      </c>
      <c r="F307" s="24" t="s">
        <v>49</v>
      </c>
      <c r="G307" s="24" t="s">
        <v>322</v>
      </c>
      <c r="H307" s="22">
        <v>33.127397999999999</v>
      </c>
      <c r="I307" s="22">
        <v>33.127397999999999</v>
      </c>
      <c r="K307" s="22">
        <f t="shared" si="4"/>
        <v>0</v>
      </c>
    </row>
    <row r="308" spans="2:11" x14ac:dyDescent="0.2">
      <c r="B308" s="24" t="s">
        <v>63</v>
      </c>
      <c r="C308" s="24" t="s">
        <v>74</v>
      </c>
      <c r="D308" s="24" t="s">
        <v>328</v>
      </c>
      <c r="E308" s="24" t="s">
        <v>49</v>
      </c>
      <c r="F308" s="24" t="s">
        <v>49</v>
      </c>
      <c r="G308" s="24" t="s">
        <v>321</v>
      </c>
      <c r="H308" s="22">
        <v>9.2288130000000006</v>
      </c>
      <c r="I308" s="22">
        <v>9.2288130000000006</v>
      </c>
      <c r="K308" s="22">
        <f t="shared" si="4"/>
        <v>0</v>
      </c>
    </row>
    <row r="309" spans="2:11" x14ac:dyDescent="0.2">
      <c r="B309" s="24" t="s">
        <v>63</v>
      </c>
      <c r="C309" s="24" t="s">
        <v>74</v>
      </c>
      <c r="D309" s="24" t="s">
        <v>328</v>
      </c>
      <c r="E309" s="24" t="s">
        <v>49</v>
      </c>
      <c r="F309" s="24" t="s">
        <v>49</v>
      </c>
      <c r="G309" s="24" t="s">
        <v>323</v>
      </c>
      <c r="H309" s="22">
        <v>1.463527</v>
      </c>
      <c r="I309" s="22">
        <v>1.463527</v>
      </c>
      <c r="K309" s="22">
        <f t="shared" si="4"/>
        <v>0</v>
      </c>
    </row>
    <row r="310" spans="2:11" x14ac:dyDescent="0.2">
      <c r="B310" s="24" t="s">
        <v>63</v>
      </c>
      <c r="C310" s="24" t="s">
        <v>74</v>
      </c>
      <c r="D310" s="24" t="s">
        <v>328</v>
      </c>
      <c r="E310" s="24" t="s">
        <v>49</v>
      </c>
      <c r="F310" s="24" t="s">
        <v>50</v>
      </c>
      <c r="G310" s="24" t="s">
        <v>322</v>
      </c>
      <c r="H310" s="22">
        <v>2.3139919999999998</v>
      </c>
      <c r="I310" s="22">
        <v>2.3139919999999998</v>
      </c>
      <c r="K310" s="22">
        <f t="shared" si="4"/>
        <v>0</v>
      </c>
    </row>
    <row r="311" spans="2:11" x14ac:dyDescent="0.2">
      <c r="B311" s="24" t="s">
        <v>63</v>
      </c>
      <c r="C311" s="24" t="s">
        <v>74</v>
      </c>
      <c r="D311" s="24" t="s">
        <v>328</v>
      </c>
      <c r="E311" s="24" t="s">
        <v>49</v>
      </c>
      <c r="F311" s="24" t="s">
        <v>52</v>
      </c>
      <c r="G311" s="24" t="s">
        <v>322</v>
      </c>
      <c r="H311" s="22">
        <v>14.017283000000001</v>
      </c>
      <c r="I311" s="22">
        <v>14.017283000000001</v>
      </c>
      <c r="K311" s="22">
        <f t="shared" si="4"/>
        <v>0</v>
      </c>
    </row>
    <row r="312" spans="2:11" x14ac:dyDescent="0.2">
      <c r="B312" s="24" t="s">
        <v>63</v>
      </c>
      <c r="C312" s="24" t="s">
        <v>74</v>
      </c>
      <c r="D312" s="24" t="s">
        <v>328</v>
      </c>
      <c r="E312" s="24" t="s">
        <v>49</v>
      </c>
      <c r="F312" s="24" t="s">
        <v>52</v>
      </c>
      <c r="G312" s="24" t="s">
        <v>321</v>
      </c>
      <c r="H312" s="22">
        <v>9.2289999999999994E-3</v>
      </c>
      <c r="I312" s="22">
        <v>9.2289999999999994E-3</v>
      </c>
      <c r="K312" s="22">
        <f t="shared" si="4"/>
        <v>0</v>
      </c>
    </row>
    <row r="313" spans="2:11" x14ac:dyDescent="0.2">
      <c r="B313" s="24" t="s">
        <v>63</v>
      </c>
      <c r="C313" s="24" t="s">
        <v>74</v>
      </c>
      <c r="D313" s="24" t="s">
        <v>331</v>
      </c>
      <c r="E313" s="24" t="s">
        <v>62</v>
      </c>
      <c r="F313" s="24" t="s">
        <v>47</v>
      </c>
      <c r="G313" s="24" t="s">
        <v>327</v>
      </c>
      <c r="H313" s="22">
        <v>60.663832999999997</v>
      </c>
      <c r="I313" s="22">
        <v>60.663832999999997</v>
      </c>
      <c r="K313" s="22">
        <f t="shared" si="4"/>
        <v>0</v>
      </c>
    </row>
    <row r="314" spans="2:11" x14ac:dyDescent="0.2">
      <c r="B314" s="24" t="s">
        <v>63</v>
      </c>
      <c r="C314" s="24" t="s">
        <v>74</v>
      </c>
      <c r="D314" s="24" t="s">
        <v>331</v>
      </c>
      <c r="E314" s="24" t="s">
        <v>62</v>
      </c>
      <c r="F314" s="24" t="s">
        <v>47</v>
      </c>
      <c r="G314" s="24" t="s">
        <v>322</v>
      </c>
      <c r="H314" s="22">
        <v>483.46548200000001</v>
      </c>
      <c r="I314" s="22">
        <v>483.46548200000001</v>
      </c>
      <c r="K314" s="22">
        <f t="shared" si="4"/>
        <v>0</v>
      </c>
    </row>
    <row r="315" spans="2:11" x14ac:dyDescent="0.2">
      <c r="B315" s="24" t="s">
        <v>63</v>
      </c>
      <c r="C315" s="24" t="s">
        <v>74</v>
      </c>
      <c r="D315" s="24" t="s">
        <v>331</v>
      </c>
      <c r="E315" s="24" t="s">
        <v>62</v>
      </c>
      <c r="F315" s="24" t="s">
        <v>47</v>
      </c>
      <c r="G315" s="24" t="s">
        <v>321</v>
      </c>
      <c r="H315" s="22">
        <v>72.789184000000006</v>
      </c>
      <c r="I315" s="22">
        <v>72.789184000000006</v>
      </c>
      <c r="K315" s="22">
        <f t="shared" si="4"/>
        <v>0</v>
      </c>
    </row>
    <row r="316" spans="2:11" x14ac:dyDescent="0.2">
      <c r="B316" s="24" t="s">
        <v>63</v>
      </c>
      <c r="C316" s="24" t="s">
        <v>74</v>
      </c>
      <c r="D316" s="24" t="s">
        <v>331</v>
      </c>
      <c r="E316" s="24" t="s">
        <v>62</v>
      </c>
      <c r="F316" s="24" t="s">
        <v>47</v>
      </c>
      <c r="G316" s="24" t="s">
        <v>323</v>
      </c>
      <c r="H316" s="22">
        <v>215.97788199999999</v>
      </c>
      <c r="I316" s="22">
        <v>215.97788199999999</v>
      </c>
      <c r="K316" s="22">
        <f t="shared" si="4"/>
        <v>0</v>
      </c>
    </row>
    <row r="317" spans="2:11" x14ac:dyDescent="0.2">
      <c r="B317" s="24" t="s">
        <v>63</v>
      </c>
      <c r="C317" s="24" t="s">
        <v>74</v>
      </c>
      <c r="D317" s="24" t="s">
        <v>331</v>
      </c>
      <c r="E317" s="24" t="s">
        <v>62</v>
      </c>
      <c r="F317" s="24" t="s">
        <v>48</v>
      </c>
      <c r="G317" s="24" t="s">
        <v>327</v>
      </c>
      <c r="H317" s="22">
        <v>18.175229000000002</v>
      </c>
      <c r="I317" s="22">
        <v>18.175229000000002</v>
      </c>
      <c r="K317" s="22">
        <f t="shared" si="4"/>
        <v>0</v>
      </c>
    </row>
    <row r="318" spans="2:11" x14ac:dyDescent="0.2">
      <c r="B318" s="24" t="s">
        <v>63</v>
      </c>
      <c r="C318" s="24" t="s">
        <v>74</v>
      </c>
      <c r="D318" s="24" t="s">
        <v>331</v>
      </c>
      <c r="E318" s="24" t="s">
        <v>62</v>
      </c>
      <c r="F318" s="24" t="s">
        <v>48</v>
      </c>
      <c r="G318" s="24" t="s">
        <v>322</v>
      </c>
      <c r="H318" s="22">
        <v>1185.4499060000001</v>
      </c>
      <c r="I318" s="22">
        <v>1185.4499060000001</v>
      </c>
      <c r="K318" s="22">
        <f t="shared" si="4"/>
        <v>0</v>
      </c>
    </row>
    <row r="319" spans="2:11" x14ac:dyDescent="0.2">
      <c r="B319" s="24" t="s">
        <v>63</v>
      </c>
      <c r="C319" s="24" t="s">
        <v>74</v>
      </c>
      <c r="D319" s="24" t="s">
        <v>331</v>
      </c>
      <c r="E319" s="24" t="s">
        <v>62</v>
      </c>
      <c r="F319" s="24" t="s">
        <v>48</v>
      </c>
      <c r="G319" s="24" t="s">
        <v>321</v>
      </c>
      <c r="H319" s="22">
        <v>164.99625</v>
      </c>
      <c r="I319" s="22">
        <v>164.99625</v>
      </c>
      <c r="K319" s="22">
        <f t="shared" si="4"/>
        <v>0</v>
      </c>
    </row>
    <row r="320" spans="2:11" x14ac:dyDescent="0.2">
      <c r="B320" s="24" t="s">
        <v>63</v>
      </c>
      <c r="C320" s="24" t="s">
        <v>74</v>
      </c>
      <c r="D320" s="24" t="s">
        <v>331</v>
      </c>
      <c r="E320" s="24" t="s">
        <v>62</v>
      </c>
      <c r="F320" s="24" t="s">
        <v>48</v>
      </c>
      <c r="G320" s="24" t="s">
        <v>323</v>
      </c>
      <c r="H320" s="22">
        <v>698.50231799999995</v>
      </c>
      <c r="I320" s="22">
        <v>698.50231799999995</v>
      </c>
      <c r="K320" s="22">
        <f t="shared" si="4"/>
        <v>0</v>
      </c>
    </row>
    <row r="321" spans="2:11" x14ac:dyDescent="0.2">
      <c r="B321" s="24" t="s">
        <v>63</v>
      </c>
      <c r="C321" s="24" t="s">
        <v>74</v>
      </c>
      <c r="D321" s="24" t="s">
        <v>331</v>
      </c>
      <c r="E321" s="24" t="s">
        <v>62</v>
      </c>
      <c r="F321" s="24" t="s">
        <v>49</v>
      </c>
      <c r="G321" s="24" t="s">
        <v>327</v>
      </c>
      <c r="H321" s="22">
        <v>20.861944000000001</v>
      </c>
      <c r="I321" s="22">
        <v>20.861944000000001</v>
      </c>
      <c r="K321" s="22">
        <f t="shared" si="4"/>
        <v>0</v>
      </c>
    </row>
    <row r="322" spans="2:11" x14ac:dyDescent="0.2">
      <c r="B322" s="24" t="s">
        <v>63</v>
      </c>
      <c r="C322" s="24" t="s">
        <v>74</v>
      </c>
      <c r="D322" s="24" t="s">
        <v>331</v>
      </c>
      <c r="E322" s="24" t="s">
        <v>62</v>
      </c>
      <c r="F322" s="24" t="s">
        <v>49</v>
      </c>
      <c r="G322" s="24" t="s">
        <v>322</v>
      </c>
      <c r="H322" s="22">
        <v>253.90598700000001</v>
      </c>
      <c r="I322" s="22">
        <v>253.90598700000001</v>
      </c>
      <c r="K322" s="22">
        <f t="shared" si="4"/>
        <v>0</v>
      </c>
    </row>
    <row r="323" spans="2:11" x14ac:dyDescent="0.2">
      <c r="B323" s="24" t="s">
        <v>63</v>
      </c>
      <c r="C323" s="24" t="s">
        <v>74</v>
      </c>
      <c r="D323" s="24" t="s">
        <v>331</v>
      </c>
      <c r="E323" s="24" t="s">
        <v>62</v>
      </c>
      <c r="F323" s="24" t="s">
        <v>49</v>
      </c>
      <c r="G323" s="24" t="s">
        <v>321</v>
      </c>
      <c r="H323" s="22">
        <v>36.731946000000001</v>
      </c>
      <c r="I323" s="22">
        <v>36.731946000000001</v>
      </c>
      <c r="K323" s="22">
        <f t="shared" si="4"/>
        <v>0</v>
      </c>
    </row>
    <row r="324" spans="2:11" x14ac:dyDescent="0.2">
      <c r="B324" s="24" t="s">
        <v>63</v>
      </c>
      <c r="C324" s="24" t="s">
        <v>74</v>
      </c>
      <c r="D324" s="24" t="s">
        <v>331</v>
      </c>
      <c r="E324" s="24" t="s">
        <v>62</v>
      </c>
      <c r="F324" s="24" t="s">
        <v>49</v>
      </c>
      <c r="G324" s="24" t="s">
        <v>323</v>
      </c>
      <c r="H324" s="22">
        <v>350.43746299999998</v>
      </c>
      <c r="I324" s="22">
        <v>350.43746299999998</v>
      </c>
      <c r="K324" s="22">
        <f t="shared" si="4"/>
        <v>0</v>
      </c>
    </row>
    <row r="325" spans="2:11" x14ac:dyDescent="0.2">
      <c r="B325" s="24" t="s">
        <v>63</v>
      </c>
      <c r="C325" s="24" t="s">
        <v>74</v>
      </c>
      <c r="D325" s="24" t="s">
        <v>331</v>
      </c>
      <c r="E325" s="24" t="s">
        <v>62</v>
      </c>
      <c r="F325" s="24" t="s">
        <v>50</v>
      </c>
      <c r="G325" s="24" t="s">
        <v>327</v>
      </c>
      <c r="H325" s="22">
        <v>40.194395</v>
      </c>
      <c r="I325" s="22">
        <v>40.194395</v>
      </c>
      <c r="K325" s="22">
        <f t="shared" ref="K325:K388" si="5">H325-I325</f>
        <v>0</v>
      </c>
    </row>
    <row r="326" spans="2:11" x14ac:dyDescent="0.2">
      <c r="B326" s="24" t="s">
        <v>63</v>
      </c>
      <c r="C326" s="24" t="s">
        <v>74</v>
      </c>
      <c r="D326" s="24" t="s">
        <v>331</v>
      </c>
      <c r="E326" s="24" t="s">
        <v>62</v>
      </c>
      <c r="F326" s="24" t="s">
        <v>50</v>
      </c>
      <c r="G326" s="24" t="s">
        <v>322</v>
      </c>
      <c r="H326" s="22">
        <v>144.16600800000001</v>
      </c>
      <c r="I326" s="22">
        <v>144.16600800000001</v>
      </c>
      <c r="K326" s="22">
        <f t="shared" si="5"/>
        <v>0</v>
      </c>
    </row>
    <row r="327" spans="2:11" x14ac:dyDescent="0.2">
      <c r="B327" s="24" t="s">
        <v>63</v>
      </c>
      <c r="C327" s="24" t="s">
        <v>74</v>
      </c>
      <c r="D327" s="24" t="s">
        <v>331</v>
      </c>
      <c r="E327" s="24" t="s">
        <v>62</v>
      </c>
      <c r="F327" s="24" t="s">
        <v>50</v>
      </c>
      <c r="G327" s="24" t="s">
        <v>321</v>
      </c>
      <c r="H327" s="22">
        <v>11.366961999999999</v>
      </c>
      <c r="I327" s="22">
        <v>11.366961999999999</v>
      </c>
      <c r="K327" s="22">
        <f t="shared" si="5"/>
        <v>0</v>
      </c>
    </row>
    <row r="328" spans="2:11" x14ac:dyDescent="0.2">
      <c r="B328" s="24" t="s">
        <v>63</v>
      </c>
      <c r="C328" s="24" t="s">
        <v>74</v>
      </c>
      <c r="D328" s="24" t="s">
        <v>331</v>
      </c>
      <c r="E328" s="24" t="s">
        <v>62</v>
      </c>
      <c r="F328" s="24" t="s">
        <v>50</v>
      </c>
      <c r="G328" s="24" t="s">
        <v>323</v>
      </c>
      <c r="H328" s="22">
        <v>137.045535</v>
      </c>
      <c r="I328" s="22">
        <v>137.045535</v>
      </c>
      <c r="K328" s="22">
        <f t="shared" si="5"/>
        <v>0</v>
      </c>
    </row>
    <row r="329" spans="2:11" x14ac:dyDescent="0.2">
      <c r="B329" s="24" t="s">
        <v>63</v>
      </c>
      <c r="C329" s="24" t="s">
        <v>74</v>
      </c>
      <c r="D329" s="24" t="s">
        <v>331</v>
      </c>
      <c r="E329" s="24" t="s">
        <v>62</v>
      </c>
      <c r="F329" s="24" t="s">
        <v>52</v>
      </c>
      <c r="G329" s="24" t="s">
        <v>327</v>
      </c>
      <c r="H329" s="22">
        <v>11.716371000000001</v>
      </c>
      <c r="I329" s="22">
        <v>11.716371000000001</v>
      </c>
      <c r="K329" s="22">
        <f t="shared" si="5"/>
        <v>0</v>
      </c>
    </row>
    <row r="330" spans="2:11" x14ac:dyDescent="0.2">
      <c r="B330" s="24" t="s">
        <v>63</v>
      </c>
      <c r="C330" s="24" t="s">
        <v>74</v>
      </c>
      <c r="D330" s="24" t="s">
        <v>331</v>
      </c>
      <c r="E330" s="24" t="s">
        <v>62</v>
      </c>
      <c r="F330" s="24" t="s">
        <v>52</v>
      </c>
      <c r="G330" s="24" t="s">
        <v>322</v>
      </c>
      <c r="H330" s="22">
        <v>16.942178999999999</v>
      </c>
      <c r="I330" s="22">
        <v>16.942178999999999</v>
      </c>
      <c r="K330" s="22">
        <f t="shared" si="5"/>
        <v>0</v>
      </c>
    </row>
    <row r="331" spans="2:11" x14ac:dyDescent="0.2">
      <c r="B331" s="24" t="s">
        <v>63</v>
      </c>
      <c r="C331" s="24" t="s">
        <v>74</v>
      </c>
      <c r="D331" s="24" t="s">
        <v>331</v>
      </c>
      <c r="E331" s="24" t="s">
        <v>62</v>
      </c>
      <c r="F331" s="24" t="s">
        <v>52</v>
      </c>
      <c r="G331" s="24" t="s">
        <v>321</v>
      </c>
      <c r="H331" s="22">
        <v>7.2905059999999997</v>
      </c>
      <c r="I331" s="22">
        <v>7.2905059999999997</v>
      </c>
      <c r="K331" s="22">
        <f t="shared" si="5"/>
        <v>0</v>
      </c>
    </row>
    <row r="332" spans="2:11" x14ac:dyDescent="0.2">
      <c r="B332" s="24" t="s">
        <v>63</v>
      </c>
      <c r="C332" s="24" t="s">
        <v>74</v>
      </c>
      <c r="D332" s="24" t="s">
        <v>331</v>
      </c>
      <c r="E332" s="24" t="s">
        <v>62</v>
      </c>
      <c r="F332" s="24" t="s">
        <v>52</v>
      </c>
      <c r="G332" s="24" t="s">
        <v>323</v>
      </c>
      <c r="H332" s="22">
        <v>21.270986000000001</v>
      </c>
      <c r="I332" s="22">
        <v>21.270986000000001</v>
      </c>
      <c r="K332" s="22">
        <f t="shared" si="5"/>
        <v>0</v>
      </c>
    </row>
    <row r="333" spans="2:11" x14ac:dyDescent="0.2">
      <c r="B333" s="24" t="s">
        <v>63</v>
      </c>
      <c r="C333" s="24" t="s">
        <v>74</v>
      </c>
      <c r="D333" s="24" t="s">
        <v>331</v>
      </c>
      <c r="E333" s="24" t="s">
        <v>49</v>
      </c>
      <c r="F333" s="24" t="s">
        <v>47</v>
      </c>
      <c r="G333" s="24" t="s">
        <v>327</v>
      </c>
      <c r="H333" s="22">
        <v>16.976026999999998</v>
      </c>
      <c r="I333" s="22">
        <v>16.976026999999998</v>
      </c>
      <c r="K333" s="22">
        <f t="shared" si="5"/>
        <v>0</v>
      </c>
    </row>
    <row r="334" spans="2:11" x14ac:dyDescent="0.2">
      <c r="B334" s="24" t="s">
        <v>63</v>
      </c>
      <c r="C334" s="24" t="s">
        <v>74</v>
      </c>
      <c r="D334" s="24" t="s">
        <v>331</v>
      </c>
      <c r="E334" s="24" t="s">
        <v>49</v>
      </c>
      <c r="F334" s="24" t="s">
        <v>47</v>
      </c>
      <c r="G334" s="24" t="s">
        <v>322</v>
      </c>
      <c r="H334" s="22">
        <v>1050.4316120000001</v>
      </c>
      <c r="I334" s="22">
        <v>1050.4316120000001</v>
      </c>
      <c r="K334" s="22">
        <f t="shared" si="5"/>
        <v>0</v>
      </c>
    </row>
    <row r="335" spans="2:11" x14ac:dyDescent="0.2">
      <c r="B335" s="24" t="s">
        <v>63</v>
      </c>
      <c r="C335" s="24" t="s">
        <v>74</v>
      </c>
      <c r="D335" s="24" t="s">
        <v>331</v>
      </c>
      <c r="E335" s="24" t="s">
        <v>49</v>
      </c>
      <c r="F335" s="24" t="s">
        <v>47</v>
      </c>
      <c r="G335" s="24" t="s">
        <v>321</v>
      </c>
      <c r="H335" s="22">
        <v>422.754977</v>
      </c>
      <c r="I335" s="22">
        <v>422.754977</v>
      </c>
      <c r="K335" s="22">
        <f t="shared" si="5"/>
        <v>0</v>
      </c>
    </row>
    <row r="336" spans="2:11" x14ac:dyDescent="0.2">
      <c r="B336" s="24" t="s">
        <v>63</v>
      </c>
      <c r="C336" s="24" t="s">
        <v>74</v>
      </c>
      <c r="D336" s="24" t="s">
        <v>331</v>
      </c>
      <c r="E336" s="24" t="s">
        <v>49</v>
      </c>
      <c r="F336" s="24" t="s">
        <v>47</v>
      </c>
      <c r="G336" s="24" t="s">
        <v>323</v>
      </c>
      <c r="H336" s="22">
        <v>568.79632200000003</v>
      </c>
      <c r="I336" s="22">
        <v>568.79632200000003</v>
      </c>
      <c r="K336" s="22">
        <f t="shared" si="5"/>
        <v>0</v>
      </c>
    </row>
    <row r="337" spans="2:11" x14ac:dyDescent="0.2">
      <c r="B337" s="24" t="s">
        <v>63</v>
      </c>
      <c r="C337" s="24" t="s">
        <v>74</v>
      </c>
      <c r="D337" s="24" t="s">
        <v>331</v>
      </c>
      <c r="E337" s="24" t="s">
        <v>49</v>
      </c>
      <c r="F337" s="24" t="s">
        <v>48</v>
      </c>
      <c r="G337" s="24" t="s">
        <v>327</v>
      </c>
      <c r="H337" s="22">
        <v>176.38060300000001</v>
      </c>
      <c r="I337" s="22">
        <v>176.38060300000001</v>
      </c>
      <c r="K337" s="22">
        <f t="shared" si="5"/>
        <v>0</v>
      </c>
    </row>
    <row r="338" spans="2:11" x14ac:dyDescent="0.2">
      <c r="B338" s="24" t="s">
        <v>63</v>
      </c>
      <c r="C338" s="24" t="s">
        <v>74</v>
      </c>
      <c r="D338" s="24" t="s">
        <v>331</v>
      </c>
      <c r="E338" s="24" t="s">
        <v>49</v>
      </c>
      <c r="F338" s="24" t="s">
        <v>48</v>
      </c>
      <c r="G338" s="24" t="s">
        <v>322</v>
      </c>
      <c r="H338" s="22">
        <v>6756.8212530000001</v>
      </c>
      <c r="I338" s="22">
        <v>6756.8212530000001</v>
      </c>
      <c r="K338" s="22">
        <f t="shared" si="5"/>
        <v>0</v>
      </c>
    </row>
    <row r="339" spans="2:11" x14ac:dyDescent="0.2">
      <c r="B339" s="24" t="s">
        <v>63</v>
      </c>
      <c r="C339" s="24" t="s">
        <v>74</v>
      </c>
      <c r="D339" s="24" t="s">
        <v>331</v>
      </c>
      <c r="E339" s="24" t="s">
        <v>49</v>
      </c>
      <c r="F339" s="24" t="s">
        <v>48</v>
      </c>
      <c r="G339" s="24" t="s">
        <v>321</v>
      </c>
      <c r="H339" s="22">
        <v>1248.659872</v>
      </c>
      <c r="I339" s="22">
        <v>1248.659872</v>
      </c>
      <c r="K339" s="22">
        <f t="shared" si="5"/>
        <v>0</v>
      </c>
    </row>
    <row r="340" spans="2:11" x14ac:dyDescent="0.2">
      <c r="B340" s="24" t="s">
        <v>63</v>
      </c>
      <c r="C340" s="24" t="s">
        <v>74</v>
      </c>
      <c r="D340" s="24" t="s">
        <v>331</v>
      </c>
      <c r="E340" s="24" t="s">
        <v>49</v>
      </c>
      <c r="F340" s="24" t="s">
        <v>48</v>
      </c>
      <c r="G340" s="24" t="s">
        <v>323</v>
      </c>
      <c r="H340" s="22">
        <v>3418.2928040000002</v>
      </c>
      <c r="I340" s="22">
        <v>3418.2928040000002</v>
      </c>
      <c r="K340" s="22">
        <f t="shared" si="5"/>
        <v>0</v>
      </c>
    </row>
    <row r="341" spans="2:11" x14ac:dyDescent="0.2">
      <c r="B341" s="24" t="s">
        <v>63</v>
      </c>
      <c r="C341" s="24" t="s">
        <v>74</v>
      </c>
      <c r="D341" s="24" t="s">
        <v>331</v>
      </c>
      <c r="E341" s="24" t="s">
        <v>49</v>
      </c>
      <c r="F341" s="24" t="s">
        <v>49</v>
      </c>
      <c r="G341" s="24" t="s">
        <v>327</v>
      </c>
      <c r="H341" s="22">
        <v>207.23443499999999</v>
      </c>
      <c r="I341" s="22">
        <v>207.23443499999999</v>
      </c>
      <c r="K341" s="22">
        <f t="shared" si="5"/>
        <v>0</v>
      </c>
    </row>
    <row r="342" spans="2:11" x14ac:dyDescent="0.2">
      <c r="B342" s="24" t="s">
        <v>63</v>
      </c>
      <c r="C342" s="24" t="s">
        <v>74</v>
      </c>
      <c r="D342" s="24" t="s">
        <v>331</v>
      </c>
      <c r="E342" s="24" t="s">
        <v>49</v>
      </c>
      <c r="F342" s="24" t="s">
        <v>49</v>
      </c>
      <c r="G342" s="24" t="s">
        <v>322</v>
      </c>
      <c r="H342" s="22">
        <v>4264.9911650000004</v>
      </c>
      <c r="I342" s="22">
        <v>4264.9911650000004</v>
      </c>
      <c r="K342" s="22">
        <f t="shared" si="5"/>
        <v>0</v>
      </c>
    </row>
    <row r="343" spans="2:11" x14ac:dyDescent="0.2">
      <c r="B343" s="24" t="s">
        <v>63</v>
      </c>
      <c r="C343" s="24" t="s">
        <v>74</v>
      </c>
      <c r="D343" s="24" t="s">
        <v>331</v>
      </c>
      <c r="E343" s="24" t="s">
        <v>49</v>
      </c>
      <c r="F343" s="24" t="s">
        <v>49</v>
      </c>
      <c r="G343" s="24" t="s">
        <v>321</v>
      </c>
      <c r="H343" s="22">
        <v>2009.886076</v>
      </c>
      <c r="I343" s="22">
        <v>2009.886076</v>
      </c>
      <c r="K343" s="22">
        <f t="shared" si="5"/>
        <v>0</v>
      </c>
    </row>
    <row r="344" spans="2:11" x14ac:dyDescent="0.2">
      <c r="B344" s="24" t="s">
        <v>63</v>
      </c>
      <c r="C344" s="24" t="s">
        <v>74</v>
      </c>
      <c r="D344" s="24" t="s">
        <v>331</v>
      </c>
      <c r="E344" s="24" t="s">
        <v>49</v>
      </c>
      <c r="F344" s="24" t="s">
        <v>49</v>
      </c>
      <c r="G344" s="24" t="s">
        <v>323</v>
      </c>
      <c r="H344" s="22">
        <v>1520.7789909999999</v>
      </c>
      <c r="I344" s="22">
        <v>1520.7789909999999</v>
      </c>
      <c r="K344" s="22">
        <f t="shared" si="5"/>
        <v>0</v>
      </c>
    </row>
    <row r="345" spans="2:11" x14ac:dyDescent="0.2">
      <c r="B345" s="24" t="s">
        <v>63</v>
      </c>
      <c r="C345" s="24" t="s">
        <v>74</v>
      </c>
      <c r="D345" s="24" t="s">
        <v>331</v>
      </c>
      <c r="E345" s="24" t="s">
        <v>49</v>
      </c>
      <c r="F345" s="24" t="s">
        <v>50</v>
      </c>
      <c r="G345" s="24" t="s">
        <v>327</v>
      </c>
      <c r="H345" s="22">
        <v>85.721220000000002</v>
      </c>
      <c r="I345" s="22">
        <v>85.721220000000002</v>
      </c>
      <c r="K345" s="22">
        <f t="shared" si="5"/>
        <v>0</v>
      </c>
    </row>
    <row r="346" spans="2:11" x14ac:dyDescent="0.2">
      <c r="B346" s="24" t="s">
        <v>63</v>
      </c>
      <c r="C346" s="24" t="s">
        <v>74</v>
      </c>
      <c r="D346" s="24" t="s">
        <v>331</v>
      </c>
      <c r="E346" s="24" t="s">
        <v>49</v>
      </c>
      <c r="F346" s="24" t="s">
        <v>50</v>
      </c>
      <c r="G346" s="24" t="s">
        <v>322</v>
      </c>
      <c r="H346" s="22">
        <v>1059.9868449999999</v>
      </c>
      <c r="I346" s="22">
        <v>1059.9868449999999</v>
      </c>
      <c r="K346" s="22">
        <f t="shared" si="5"/>
        <v>0</v>
      </c>
    </row>
    <row r="347" spans="2:11" x14ac:dyDescent="0.2">
      <c r="B347" s="24" t="s">
        <v>63</v>
      </c>
      <c r="C347" s="24" t="s">
        <v>74</v>
      </c>
      <c r="D347" s="24" t="s">
        <v>331</v>
      </c>
      <c r="E347" s="24" t="s">
        <v>49</v>
      </c>
      <c r="F347" s="24" t="s">
        <v>50</v>
      </c>
      <c r="G347" s="24" t="s">
        <v>321</v>
      </c>
      <c r="H347" s="22">
        <v>85.319969</v>
      </c>
      <c r="I347" s="22">
        <v>85.319969</v>
      </c>
      <c r="K347" s="22">
        <f t="shared" si="5"/>
        <v>0</v>
      </c>
    </row>
    <row r="348" spans="2:11" x14ac:dyDescent="0.2">
      <c r="B348" s="24" t="s">
        <v>63</v>
      </c>
      <c r="C348" s="24" t="s">
        <v>74</v>
      </c>
      <c r="D348" s="24" t="s">
        <v>331</v>
      </c>
      <c r="E348" s="24" t="s">
        <v>49</v>
      </c>
      <c r="F348" s="24" t="s">
        <v>50</v>
      </c>
      <c r="G348" s="24" t="s">
        <v>323</v>
      </c>
      <c r="H348" s="22">
        <v>244.96702300000001</v>
      </c>
      <c r="I348" s="22">
        <v>244.96702300000001</v>
      </c>
      <c r="K348" s="22">
        <f t="shared" si="5"/>
        <v>0</v>
      </c>
    </row>
    <row r="349" spans="2:11" x14ac:dyDescent="0.2">
      <c r="B349" s="24" t="s">
        <v>63</v>
      </c>
      <c r="C349" s="24" t="s">
        <v>74</v>
      </c>
      <c r="D349" s="24" t="s">
        <v>331</v>
      </c>
      <c r="E349" s="24" t="s">
        <v>49</v>
      </c>
      <c r="F349" s="24" t="s">
        <v>52</v>
      </c>
      <c r="G349" s="24" t="s">
        <v>327</v>
      </c>
      <c r="H349" s="22">
        <v>34.353391999999999</v>
      </c>
      <c r="I349" s="22">
        <v>34.353391999999999</v>
      </c>
      <c r="K349" s="22">
        <f t="shared" si="5"/>
        <v>0</v>
      </c>
    </row>
    <row r="350" spans="2:11" x14ac:dyDescent="0.2">
      <c r="B350" s="24" t="s">
        <v>63</v>
      </c>
      <c r="C350" s="24" t="s">
        <v>74</v>
      </c>
      <c r="D350" s="24" t="s">
        <v>331</v>
      </c>
      <c r="E350" s="24" t="s">
        <v>49</v>
      </c>
      <c r="F350" s="24" t="s">
        <v>52</v>
      </c>
      <c r="G350" s="24" t="s">
        <v>322</v>
      </c>
      <c r="H350" s="22">
        <v>232.64996099999999</v>
      </c>
      <c r="I350" s="22">
        <v>232.64996099999999</v>
      </c>
      <c r="K350" s="22">
        <f t="shared" si="5"/>
        <v>0</v>
      </c>
    </row>
    <row r="351" spans="2:11" x14ac:dyDescent="0.2">
      <c r="B351" s="24" t="s">
        <v>63</v>
      </c>
      <c r="C351" s="24" t="s">
        <v>74</v>
      </c>
      <c r="D351" s="24" t="s">
        <v>331</v>
      </c>
      <c r="E351" s="24" t="s">
        <v>49</v>
      </c>
      <c r="F351" s="24" t="s">
        <v>52</v>
      </c>
      <c r="G351" s="24" t="s">
        <v>321</v>
      </c>
      <c r="H351" s="22">
        <v>156.27244899999999</v>
      </c>
      <c r="I351" s="22">
        <v>156.27244899999999</v>
      </c>
      <c r="K351" s="22">
        <f t="shared" si="5"/>
        <v>0</v>
      </c>
    </row>
    <row r="352" spans="2:11" x14ac:dyDescent="0.2">
      <c r="B352" s="24" t="s">
        <v>63</v>
      </c>
      <c r="C352" s="24" t="s">
        <v>74</v>
      </c>
      <c r="D352" s="24" t="s">
        <v>331</v>
      </c>
      <c r="E352" s="24" t="s">
        <v>49</v>
      </c>
      <c r="F352" s="24" t="s">
        <v>52</v>
      </c>
      <c r="G352" s="24" t="s">
        <v>323</v>
      </c>
      <c r="H352" s="22">
        <v>14.077686</v>
      </c>
      <c r="I352" s="22">
        <v>14.077686</v>
      </c>
      <c r="K352" s="22">
        <f t="shared" si="5"/>
        <v>0</v>
      </c>
    </row>
    <row r="353" spans="2:11" x14ac:dyDescent="0.2">
      <c r="B353" s="24" t="s">
        <v>63</v>
      </c>
      <c r="C353" s="24" t="s">
        <v>74</v>
      </c>
      <c r="D353" s="24" t="s">
        <v>330</v>
      </c>
      <c r="E353" s="24" t="s">
        <v>62</v>
      </c>
      <c r="F353" s="24" t="s">
        <v>47</v>
      </c>
      <c r="G353" s="24" t="s">
        <v>322</v>
      </c>
      <c r="H353" s="22">
        <v>62.012993999999999</v>
      </c>
      <c r="I353" s="22">
        <v>62.012993999999999</v>
      </c>
      <c r="K353" s="22">
        <f t="shared" si="5"/>
        <v>0</v>
      </c>
    </row>
    <row r="354" spans="2:11" x14ac:dyDescent="0.2">
      <c r="B354" s="24" t="s">
        <v>63</v>
      </c>
      <c r="C354" s="24" t="s">
        <v>74</v>
      </c>
      <c r="D354" s="24" t="s">
        <v>330</v>
      </c>
      <c r="E354" s="24" t="s">
        <v>62</v>
      </c>
      <c r="F354" s="24" t="s">
        <v>47</v>
      </c>
      <c r="G354" s="24" t="s">
        <v>321</v>
      </c>
      <c r="H354" s="22">
        <v>0.130217</v>
      </c>
      <c r="I354" s="22">
        <v>0.130217</v>
      </c>
      <c r="K354" s="22">
        <f t="shared" si="5"/>
        <v>0</v>
      </c>
    </row>
    <row r="355" spans="2:11" x14ac:dyDescent="0.2">
      <c r="B355" s="24" t="s">
        <v>63</v>
      </c>
      <c r="C355" s="24" t="s">
        <v>74</v>
      </c>
      <c r="D355" s="24" t="s">
        <v>330</v>
      </c>
      <c r="E355" s="24" t="s">
        <v>62</v>
      </c>
      <c r="F355" s="24" t="s">
        <v>48</v>
      </c>
      <c r="G355" s="24" t="s">
        <v>322</v>
      </c>
      <c r="H355" s="22">
        <v>4.2681190000000004</v>
      </c>
      <c r="I355" s="22">
        <v>4.2681190000000004</v>
      </c>
      <c r="K355" s="22">
        <f t="shared" si="5"/>
        <v>0</v>
      </c>
    </row>
    <row r="356" spans="2:11" x14ac:dyDescent="0.2">
      <c r="B356" s="24" t="s">
        <v>63</v>
      </c>
      <c r="C356" s="24" t="s">
        <v>74</v>
      </c>
      <c r="D356" s="24" t="s">
        <v>330</v>
      </c>
      <c r="E356" s="24" t="s">
        <v>62</v>
      </c>
      <c r="F356" s="24" t="s">
        <v>49</v>
      </c>
      <c r="G356" s="24" t="s">
        <v>323</v>
      </c>
      <c r="H356" s="22">
        <v>15.215503999999999</v>
      </c>
      <c r="I356" s="22">
        <v>15.215503999999999</v>
      </c>
      <c r="K356" s="22">
        <f t="shared" si="5"/>
        <v>0</v>
      </c>
    </row>
    <row r="357" spans="2:11" x14ac:dyDescent="0.2">
      <c r="B357" s="24" t="s">
        <v>63</v>
      </c>
      <c r="C357" s="24" t="s">
        <v>74</v>
      </c>
      <c r="D357" s="24" t="s">
        <v>330</v>
      </c>
      <c r="E357" s="24" t="s">
        <v>49</v>
      </c>
      <c r="F357" s="24" t="s">
        <v>47</v>
      </c>
      <c r="G357" s="24" t="s">
        <v>327</v>
      </c>
      <c r="H357" s="22">
        <v>2.8570000000000002E-3</v>
      </c>
      <c r="I357" s="22">
        <v>2.8570000000000002E-3</v>
      </c>
      <c r="K357" s="22">
        <f t="shared" si="5"/>
        <v>0</v>
      </c>
    </row>
    <row r="358" spans="2:11" x14ac:dyDescent="0.2">
      <c r="B358" s="24" t="s">
        <v>63</v>
      </c>
      <c r="C358" s="24" t="s">
        <v>74</v>
      </c>
      <c r="D358" s="24" t="s">
        <v>330</v>
      </c>
      <c r="E358" s="24" t="s">
        <v>49</v>
      </c>
      <c r="F358" s="24" t="s">
        <v>47</v>
      </c>
      <c r="G358" s="24" t="s">
        <v>321</v>
      </c>
      <c r="H358" s="22">
        <v>68.187314000000001</v>
      </c>
      <c r="I358" s="22">
        <v>68.187314000000001</v>
      </c>
      <c r="K358" s="22">
        <f t="shared" si="5"/>
        <v>0</v>
      </c>
    </row>
    <row r="359" spans="2:11" x14ac:dyDescent="0.2">
      <c r="B359" s="24" t="s">
        <v>63</v>
      </c>
      <c r="C359" s="24" t="s">
        <v>74</v>
      </c>
      <c r="D359" s="24" t="s">
        <v>330</v>
      </c>
      <c r="E359" s="24" t="s">
        <v>49</v>
      </c>
      <c r="F359" s="24" t="s">
        <v>47</v>
      </c>
      <c r="G359" s="24" t="s">
        <v>323</v>
      </c>
      <c r="H359" s="22">
        <v>1.4741709999999999</v>
      </c>
      <c r="I359" s="22">
        <v>1.4741709999999999</v>
      </c>
      <c r="K359" s="22">
        <f t="shared" si="5"/>
        <v>0</v>
      </c>
    </row>
    <row r="360" spans="2:11" x14ac:dyDescent="0.2">
      <c r="B360" s="24" t="s">
        <v>63</v>
      </c>
      <c r="C360" s="24" t="s">
        <v>74</v>
      </c>
      <c r="D360" s="24" t="s">
        <v>330</v>
      </c>
      <c r="E360" s="24" t="s">
        <v>49</v>
      </c>
      <c r="F360" s="24" t="s">
        <v>48</v>
      </c>
      <c r="G360" s="24" t="s">
        <v>322</v>
      </c>
      <c r="H360" s="22">
        <v>4.7154930000000004</v>
      </c>
      <c r="I360" s="22">
        <v>4.7154930000000004</v>
      </c>
      <c r="K360" s="22">
        <f t="shared" si="5"/>
        <v>0</v>
      </c>
    </row>
    <row r="361" spans="2:11" x14ac:dyDescent="0.2">
      <c r="B361" s="24" t="s">
        <v>63</v>
      </c>
      <c r="C361" s="24" t="s">
        <v>74</v>
      </c>
      <c r="D361" s="24" t="s">
        <v>330</v>
      </c>
      <c r="E361" s="24" t="s">
        <v>49</v>
      </c>
      <c r="F361" s="24" t="s">
        <v>48</v>
      </c>
      <c r="G361" s="24" t="s">
        <v>323</v>
      </c>
      <c r="H361" s="22">
        <v>2.095812</v>
      </c>
      <c r="I361" s="22">
        <v>2.095812</v>
      </c>
      <c r="K361" s="22">
        <f t="shared" si="5"/>
        <v>0</v>
      </c>
    </row>
    <row r="362" spans="2:11" x14ac:dyDescent="0.2">
      <c r="B362" s="24" t="s">
        <v>63</v>
      </c>
      <c r="C362" s="24" t="s">
        <v>74</v>
      </c>
      <c r="D362" s="24" t="s">
        <v>330</v>
      </c>
      <c r="E362" s="24" t="s">
        <v>49</v>
      </c>
      <c r="F362" s="24" t="s">
        <v>49</v>
      </c>
      <c r="G362" s="24" t="s">
        <v>323</v>
      </c>
      <c r="H362" s="22">
        <v>7.4975849999999999</v>
      </c>
      <c r="I362" s="22">
        <v>7.4975849999999999</v>
      </c>
      <c r="K362" s="22">
        <f t="shared" si="5"/>
        <v>0</v>
      </c>
    </row>
    <row r="363" spans="2:11" x14ac:dyDescent="0.2">
      <c r="B363" s="24" t="s">
        <v>63</v>
      </c>
      <c r="C363" s="24" t="s">
        <v>74</v>
      </c>
      <c r="D363" s="24" t="s">
        <v>336</v>
      </c>
      <c r="E363" s="24" t="s">
        <v>49</v>
      </c>
      <c r="F363" s="24" t="s">
        <v>49</v>
      </c>
      <c r="G363" s="24" t="s">
        <v>322</v>
      </c>
      <c r="H363" s="22">
        <v>7.3580999999999994E-2</v>
      </c>
      <c r="I363" s="22">
        <v>7.3580999999999994E-2</v>
      </c>
      <c r="K363" s="22">
        <f t="shared" si="5"/>
        <v>0</v>
      </c>
    </row>
    <row r="364" spans="2:11" x14ac:dyDescent="0.2">
      <c r="B364" s="24" t="s">
        <v>63</v>
      </c>
      <c r="C364" s="24" t="s">
        <v>74</v>
      </c>
      <c r="D364" s="24" t="s">
        <v>336</v>
      </c>
      <c r="E364" s="24" t="s">
        <v>49</v>
      </c>
      <c r="F364" s="24" t="s">
        <v>49</v>
      </c>
      <c r="G364" s="24" t="s">
        <v>323</v>
      </c>
      <c r="H364" s="22">
        <v>0.13109999999999999</v>
      </c>
      <c r="I364" s="22">
        <v>0.13109999999999999</v>
      </c>
      <c r="K364" s="22">
        <f t="shared" si="5"/>
        <v>0</v>
      </c>
    </row>
    <row r="365" spans="2:11" x14ac:dyDescent="0.2">
      <c r="B365" s="24" t="s">
        <v>63</v>
      </c>
      <c r="C365" s="24" t="s">
        <v>74</v>
      </c>
      <c r="D365" s="24" t="s">
        <v>332</v>
      </c>
      <c r="E365" s="24" t="s">
        <v>62</v>
      </c>
      <c r="F365" s="24" t="s">
        <v>48</v>
      </c>
      <c r="G365" s="24" t="s">
        <v>327</v>
      </c>
      <c r="H365" s="22">
        <v>0.16628200000000001</v>
      </c>
      <c r="I365" s="22">
        <v>0.16628200000000001</v>
      </c>
      <c r="K365" s="22">
        <f t="shared" si="5"/>
        <v>0</v>
      </c>
    </row>
    <row r="366" spans="2:11" x14ac:dyDescent="0.2">
      <c r="B366" s="24" t="s">
        <v>63</v>
      </c>
      <c r="C366" s="24" t="s">
        <v>74</v>
      </c>
      <c r="D366" s="24" t="s">
        <v>332</v>
      </c>
      <c r="E366" s="24" t="s">
        <v>62</v>
      </c>
      <c r="F366" s="24" t="s">
        <v>49</v>
      </c>
      <c r="G366" s="24" t="s">
        <v>327</v>
      </c>
      <c r="H366" s="22">
        <v>0.31636399999999998</v>
      </c>
      <c r="I366" s="22">
        <v>0.31636399999999998</v>
      </c>
      <c r="K366" s="22">
        <f t="shared" si="5"/>
        <v>0</v>
      </c>
    </row>
    <row r="367" spans="2:11" x14ac:dyDescent="0.2">
      <c r="B367" s="24" t="s">
        <v>63</v>
      </c>
      <c r="C367" s="24" t="s">
        <v>74</v>
      </c>
      <c r="D367" s="24" t="s">
        <v>332</v>
      </c>
      <c r="E367" s="24" t="s">
        <v>62</v>
      </c>
      <c r="F367" s="24" t="s">
        <v>49</v>
      </c>
      <c r="G367" s="24" t="s">
        <v>321</v>
      </c>
      <c r="H367" s="22">
        <v>1.9999999999999999E-6</v>
      </c>
      <c r="I367" s="22">
        <v>1.9999999999999999E-6</v>
      </c>
      <c r="K367" s="22">
        <f t="shared" si="5"/>
        <v>0</v>
      </c>
    </row>
    <row r="368" spans="2:11" x14ac:dyDescent="0.2">
      <c r="B368" s="24" t="s">
        <v>63</v>
      </c>
      <c r="C368" s="24" t="s">
        <v>74</v>
      </c>
      <c r="D368" s="24" t="s">
        <v>332</v>
      </c>
      <c r="E368" s="24" t="s">
        <v>62</v>
      </c>
      <c r="F368" s="24" t="s">
        <v>50</v>
      </c>
      <c r="G368" s="24" t="s">
        <v>327</v>
      </c>
      <c r="H368" s="22">
        <v>0.90045900000000001</v>
      </c>
      <c r="I368" s="22">
        <v>0.90045900000000001</v>
      </c>
      <c r="K368" s="22">
        <f t="shared" si="5"/>
        <v>0</v>
      </c>
    </row>
    <row r="369" spans="2:11" x14ac:dyDescent="0.2">
      <c r="B369" s="24" t="s">
        <v>63</v>
      </c>
      <c r="C369" s="24" t="s">
        <v>74</v>
      </c>
      <c r="D369" s="24" t="s">
        <v>332</v>
      </c>
      <c r="E369" s="24" t="s">
        <v>62</v>
      </c>
      <c r="F369" s="24" t="s">
        <v>50</v>
      </c>
      <c r="G369" s="24" t="s">
        <v>322</v>
      </c>
      <c r="H369" s="22">
        <v>0.64643499999999998</v>
      </c>
      <c r="I369" s="22">
        <v>0.64643499999999998</v>
      </c>
      <c r="K369" s="22">
        <f t="shared" si="5"/>
        <v>0</v>
      </c>
    </row>
    <row r="370" spans="2:11" x14ac:dyDescent="0.2">
      <c r="B370" s="24" t="s">
        <v>63</v>
      </c>
      <c r="C370" s="24" t="s">
        <v>74</v>
      </c>
      <c r="D370" s="24" t="s">
        <v>332</v>
      </c>
      <c r="E370" s="24" t="s">
        <v>62</v>
      </c>
      <c r="F370" s="24" t="s">
        <v>52</v>
      </c>
      <c r="G370" s="24" t="s">
        <v>327</v>
      </c>
      <c r="H370" s="22">
        <v>4.8282290000000003</v>
      </c>
      <c r="I370" s="22">
        <v>4.8282290000000003</v>
      </c>
      <c r="K370" s="22">
        <f t="shared" si="5"/>
        <v>0</v>
      </c>
    </row>
    <row r="371" spans="2:11" x14ac:dyDescent="0.2">
      <c r="B371" s="24" t="s">
        <v>63</v>
      </c>
      <c r="C371" s="24" t="s">
        <v>74</v>
      </c>
      <c r="D371" s="24" t="s">
        <v>332</v>
      </c>
      <c r="E371" s="24" t="s">
        <v>49</v>
      </c>
      <c r="F371" s="24" t="s">
        <v>47</v>
      </c>
      <c r="G371" s="24" t="s">
        <v>327</v>
      </c>
      <c r="H371" s="22">
        <v>4.7819370000000001</v>
      </c>
      <c r="I371" s="22">
        <v>4.7819370000000001</v>
      </c>
      <c r="K371" s="22">
        <f t="shared" si="5"/>
        <v>0</v>
      </c>
    </row>
    <row r="372" spans="2:11" x14ac:dyDescent="0.2">
      <c r="B372" s="24" t="s">
        <v>63</v>
      </c>
      <c r="C372" s="24" t="s">
        <v>74</v>
      </c>
      <c r="D372" s="24" t="s">
        <v>332</v>
      </c>
      <c r="E372" s="24" t="s">
        <v>49</v>
      </c>
      <c r="F372" s="24" t="s">
        <v>48</v>
      </c>
      <c r="G372" s="24" t="s">
        <v>327</v>
      </c>
      <c r="H372" s="22">
        <v>1.979365</v>
      </c>
      <c r="I372" s="22">
        <v>1.979365</v>
      </c>
      <c r="K372" s="22">
        <f t="shared" si="5"/>
        <v>0</v>
      </c>
    </row>
    <row r="373" spans="2:11" x14ac:dyDescent="0.2">
      <c r="B373" s="24" t="s">
        <v>63</v>
      </c>
      <c r="C373" s="24" t="s">
        <v>74</v>
      </c>
      <c r="D373" s="24" t="s">
        <v>332</v>
      </c>
      <c r="E373" s="24" t="s">
        <v>49</v>
      </c>
      <c r="F373" s="24" t="s">
        <v>48</v>
      </c>
      <c r="G373" s="24" t="s">
        <v>322</v>
      </c>
      <c r="H373" s="22">
        <v>3.755449</v>
      </c>
      <c r="I373" s="22">
        <v>3.755449</v>
      </c>
      <c r="K373" s="22">
        <f t="shared" si="5"/>
        <v>0</v>
      </c>
    </row>
    <row r="374" spans="2:11" x14ac:dyDescent="0.2">
      <c r="B374" s="24" t="s">
        <v>63</v>
      </c>
      <c r="C374" s="24" t="s">
        <v>74</v>
      </c>
      <c r="D374" s="24" t="s">
        <v>332</v>
      </c>
      <c r="E374" s="24" t="s">
        <v>49</v>
      </c>
      <c r="F374" s="24" t="s">
        <v>48</v>
      </c>
      <c r="G374" s="24" t="s">
        <v>323</v>
      </c>
      <c r="H374" s="22">
        <v>0.78476400000000002</v>
      </c>
      <c r="I374" s="22">
        <v>0.78476400000000002</v>
      </c>
      <c r="K374" s="22">
        <f t="shared" si="5"/>
        <v>0</v>
      </c>
    </row>
    <row r="375" spans="2:11" x14ac:dyDescent="0.2">
      <c r="B375" s="24" t="s">
        <v>63</v>
      </c>
      <c r="C375" s="24" t="s">
        <v>74</v>
      </c>
      <c r="D375" s="24" t="s">
        <v>332</v>
      </c>
      <c r="E375" s="24" t="s">
        <v>49</v>
      </c>
      <c r="F375" s="24" t="s">
        <v>49</v>
      </c>
      <c r="G375" s="24" t="s">
        <v>322</v>
      </c>
      <c r="H375" s="22">
        <v>8.7601999999999993</v>
      </c>
      <c r="I375" s="22">
        <v>8.7601999999999993</v>
      </c>
      <c r="K375" s="22">
        <f t="shared" si="5"/>
        <v>0</v>
      </c>
    </row>
    <row r="376" spans="2:11" x14ac:dyDescent="0.2">
      <c r="B376" s="24" t="s">
        <v>63</v>
      </c>
      <c r="C376" s="24" t="s">
        <v>74</v>
      </c>
      <c r="D376" s="24" t="s">
        <v>332</v>
      </c>
      <c r="E376" s="24" t="s">
        <v>49</v>
      </c>
      <c r="F376" s="24" t="s">
        <v>49</v>
      </c>
      <c r="G376" s="24" t="s">
        <v>321</v>
      </c>
      <c r="H376" s="22">
        <v>12.073710999999999</v>
      </c>
      <c r="I376" s="22">
        <v>12.073710999999999</v>
      </c>
      <c r="K376" s="22">
        <f t="shared" si="5"/>
        <v>0</v>
      </c>
    </row>
    <row r="377" spans="2:11" x14ac:dyDescent="0.2">
      <c r="B377" s="24" t="s">
        <v>63</v>
      </c>
      <c r="C377" s="24" t="s">
        <v>74</v>
      </c>
      <c r="D377" s="24" t="s">
        <v>332</v>
      </c>
      <c r="E377" s="24" t="s">
        <v>49</v>
      </c>
      <c r="F377" s="24" t="s">
        <v>50</v>
      </c>
      <c r="G377" s="24" t="s">
        <v>322</v>
      </c>
      <c r="H377" s="22">
        <v>6.3468429999999998</v>
      </c>
      <c r="I377" s="22">
        <v>6.3468429999999998</v>
      </c>
      <c r="K377" s="22">
        <f t="shared" si="5"/>
        <v>0</v>
      </c>
    </row>
    <row r="378" spans="2:11" x14ac:dyDescent="0.2">
      <c r="B378" s="24" t="s">
        <v>63</v>
      </c>
      <c r="C378" s="24" t="s">
        <v>74</v>
      </c>
      <c r="D378" s="24" t="s">
        <v>332</v>
      </c>
      <c r="E378" s="24" t="s">
        <v>49</v>
      </c>
      <c r="F378" s="24" t="s">
        <v>50</v>
      </c>
      <c r="G378" s="24" t="s">
        <v>321</v>
      </c>
      <c r="H378" s="22">
        <v>2.8232729999999999</v>
      </c>
      <c r="I378" s="22">
        <v>2.8232729999999999</v>
      </c>
      <c r="K378" s="22">
        <f t="shared" si="5"/>
        <v>0</v>
      </c>
    </row>
    <row r="379" spans="2:11" x14ac:dyDescent="0.2">
      <c r="B379" s="24" t="s">
        <v>63</v>
      </c>
      <c r="C379" s="24" t="s">
        <v>74</v>
      </c>
      <c r="D379" s="24" t="s">
        <v>332</v>
      </c>
      <c r="E379" s="24" t="s">
        <v>49</v>
      </c>
      <c r="F379" s="24" t="s">
        <v>52</v>
      </c>
      <c r="G379" s="24" t="s">
        <v>327</v>
      </c>
      <c r="H379" s="22">
        <v>3.0707270000000002</v>
      </c>
      <c r="I379" s="22">
        <v>3.0707270000000002</v>
      </c>
      <c r="K379" s="22">
        <f t="shared" si="5"/>
        <v>0</v>
      </c>
    </row>
    <row r="380" spans="2:11" x14ac:dyDescent="0.2">
      <c r="B380" s="24" t="s">
        <v>63</v>
      </c>
      <c r="C380" s="24" t="s">
        <v>74</v>
      </c>
      <c r="D380" s="24" t="s">
        <v>332</v>
      </c>
      <c r="E380" s="24" t="s">
        <v>49</v>
      </c>
      <c r="F380" s="24" t="s">
        <v>52</v>
      </c>
      <c r="G380" s="24" t="s">
        <v>321</v>
      </c>
      <c r="H380" s="22">
        <v>0.734684</v>
      </c>
      <c r="I380" s="22">
        <v>0.734684</v>
      </c>
      <c r="K380" s="22">
        <f t="shared" si="5"/>
        <v>0</v>
      </c>
    </row>
    <row r="381" spans="2:11" x14ac:dyDescent="0.2">
      <c r="B381" s="24" t="s">
        <v>63</v>
      </c>
      <c r="C381" s="24" t="s">
        <v>92</v>
      </c>
      <c r="E381" s="24" t="s">
        <v>62</v>
      </c>
      <c r="F381" s="24" t="s">
        <v>47</v>
      </c>
      <c r="H381" s="22">
        <v>1717.462499</v>
      </c>
      <c r="I381" s="22">
        <v>0</v>
      </c>
      <c r="K381" s="22">
        <f t="shared" si="5"/>
        <v>1717.462499</v>
      </c>
    </row>
    <row r="382" spans="2:11" x14ac:dyDescent="0.2">
      <c r="B382" s="24" t="s">
        <v>63</v>
      </c>
      <c r="C382" s="24" t="s">
        <v>92</v>
      </c>
      <c r="E382" s="24" t="s">
        <v>62</v>
      </c>
      <c r="F382" s="24" t="s">
        <v>48</v>
      </c>
      <c r="H382" s="22">
        <v>580.26572499999997</v>
      </c>
      <c r="I382" s="22">
        <v>0</v>
      </c>
      <c r="K382" s="22">
        <f t="shared" si="5"/>
        <v>580.26572499999997</v>
      </c>
    </row>
    <row r="383" spans="2:11" x14ac:dyDescent="0.2">
      <c r="B383" s="24" t="s">
        <v>63</v>
      </c>
      <c r="C383" s="24" t="s">
        <v>92</v>
      </c>
      <c r="E383" s="24" t="s">
        <v>62</v>
      </c>
      <c r="F383" s="24" t="s">
        <v>49</v>
      </c>
      <c r="H383" s="22">
        <v>71.998953</v>
      </c>
      <c r="I383" s="22">
        <v>0</v>
      </c>
      <c r="K383" s="22">
        <f t="shared" si="5"/>
        <v>71.998953</v>
      </c>
    </row>
    <row r="384" spans="2:11" x14ac:dyDescent="0.2">
      <c r="B384" s="24" t="s">
        <v>63</v>
      </c>
      <c r="C384" s="24" t="s">
        <v>92</v>
      </c>
      <c r="E384" s="24" t="s">
        <v>62</v>
      </c>
      <c r="F384" s="24" t="s">
        <v>50</v>
      </c>
      <c r="H384" s="22">
        <v>4.425853</v>
      </c>
      <c r="I384" s="22">
        <v>0</v>
      </c>
      <c r="K384" s="22">
        <f t="shared" si="5"/>
        <v>4.425853</v>
      </c>
    </row>
    <row r="385" spans="2:11" x14ac:dyDescent="0.2">
      <c r="B385" s="24" t="s">
        <v>63</v>
      </c>
      <c r="C385" s="24" t="s">
        <v>92</v>
      </c>
      <c r="E385" s="24" t="s">
        <v>62</v>
      </c>
      <c r="F385" s="24" t="s">
        <v>52</v>
      </c>
      <c r="H385" s="22">
        <v>3.3221910000000001</v>
      </c>
      <c r="I385" s="22">
        <v>0</v>
      </c>
      <c r="K385" s="22">
        <f t="shared" si="5"/>
        <v>3.3221910000000001</v>
      </c>
    </row>
    <row r="386" spans="2:11" x14ac:dyDescent="0.2">
      <c r="B386" s="24" t="s">
        <v>63</v>
      </c>
      <c r="C386" s="24" t="s">
        <v>92</v>
      </c>
      <c r="E386" s="24" t="s">
        <v>49</v>
      </c>
      <c r="F386" s="24" t="s">
        <v>47</v>
      </c>
      <c r="H386" s="22">
        <v>1700.650719</v>
      </c>
      <c r="I386" s="22">
        <v>0</v>
      </c>
      <c r="K386" s="22">
        <f t="shared" si="5"/>
        <v>1700.650719</v>
      </c>
    </row>
    <row r="387" spans="2:11" x14ac:dyDescent="0.2">
      <c r="B387" s="24" t="s">
        <v>63</v>
      </c>
      <c r="C387" s="24" t="s">
        <v>92</v>
      </c>
      <c r="E387" s="24" t="s">
        <v>49</v>
      </c>
      <c r="F387" s="24" t="s">
        <v>48</v>
      </c>
      <c r="H387" s="22">
        <v>496.988968</v>
      </c>
      <c r="I387" s="22">
        <v>0</v>
      </c>
      <c r="K387" s="22">
        <f t="shared" si="5"/>
        <v>496.988968</v>
      </c>
    </row>
    <row r="388" spans="2:11" x14ac:dyDescent="0.2">
      <c r="B388" s="24" t="s">
        <v>63</v>
      </c>
      <c r="C388" s="24" t="s">
        <v>92</v>
      </c>
      <c r="E388" s="24" t="s">
        <v>49</v>
      </c>
      <c r="F388" s="24" t="s">
        <v>49</v>
      </c>
      <c r="H388" s="22">
        <v>95.247733999999994</v>
      </c>
      <c r="I388" s="22">
        <v>0</v>
      </c>
      <c r="K388" s="22">
        <f t="shared" si="5"/>
        <v>95.247733999999994</v>
      </c>
    </row>
    <row r="389" spans="2:11" x14ac:dyDescent="0.2">
      <c r="B389" s="24" t="s">
        <v>63</v>
      </c>
      <c r="C389" s="24" t="s">
        <v>92</v>
      </c>
      <c r="E389" s="24" t="s">
        <v>49</v>
      </c>
      <c r="F389" s="24" t="s">
        <v>50</v>
      </c>
      <c r="H389" s="22">
        <v>3.5749390000000001</v>
      </c>
      <c r="I389" s="22">
        <v>0</v>
      </c>
      <c r="K389" s="22">
        <f t="shared" ref="K389:K452" si="6">H389-I389</f>
        <v>3.5749390000000001</v>
      </c>
    </row>
    <row r="390" spans="2:11" x14ac:dyDescent="0.2">
      <c r="B390" s="24" t="s">
        <v>63</v>
      </c>
      <c r="C390" s="24" t="s">
        <v>92</v>
      </c>
      <c r="E390" s="24" t="s">
        <v>49</v>
      </c>
      <c r="F390" s="24" t="s">
        <v>52</v>
      </c>
      <c r="H390" s="22">
        <v>2.3754000000000001E-2</v>
      </c>
      <c r="I390" s="22">
        <v>0</v>
      </c>
      <c r="K390" s="22">
        <f t="shared" si="6"/>
        <v>2.3754000000000001E-2</v>
      </c>
    </row>
    <row r="391" spans="2:11" x14ac:dyDescent="0.2">
      <c r="B391" s="24" t="s">
        <v>63</v>
      </c>
      <c r="C391" s="24" t="s">
        <v>92</v>
      </c>
      <c r="D391" s="24" t="s">
        <v>328</v>
      </c>
      <c r="E391" s="24" t="s">
        <v>62</v>
      </c>
      <c r="F391" s="24" t="s">
        <v>48</v>
      </c>
      <c r="G391" s="24" t="s">
        <v>322</v>
      </c>
      <c r="H391" s="22">
        <v>0.121848</v>
      </c>
      <c r="I391" s="22">
        <v>0.121848</v>
      </c>
      <c r="K391" s="22">
        <f t="shared" si="6"/>
        <v>0</v>
      </c>
    </row>
    <row r="392" spans="2:11" x14ac:dyDescent="0.2">
      <c r="B392" s="24" t="s">
        <v>63</v>
      </c>
      <c r="C392" s="24" t="s">
        <v>92</v>
      </c>
      <c r="D392" s="24" t="s">
        <v>328</v>
      </c>
      <c r="E392" s="24" t="s">
        <v>49</v>
      </c>
      <c r="F392" s="24" t="s">
        <v>47</v>
      </c>
      <c r="G392" s="24" t="s">
        <v>323</v>
      </c>
      <c r="H392" s="22">
        <v>0.97145099999999995</v>
      </c>
      <c r="I392" s="22">
        <v>0.97145099999999995</v>
      </c>
      <c r="K392" s="22">
        <f t="shared" si="6"/>
        <v>0</v>
      </c>
    </row>
    <row r="393" spans="2:11" x14ac:dyDescent="0.2">
      <c r="B393" s="24" t="s">
        <v>63</v>
      </c>
      <c r="C393" s="24" t="s">
        <v>92</v>
      </c>
      <c r="D393" s="24" t="s">
        <v>328</v>
      </c>
      <c r="E393" s="24" t="s">
        <v>49</v>
      </c>
      <c r="F393" s="24" t="s">
        <v>48</v>
      </c>
      <c r="G393" s="24" t="s">
        <v>322</v>
      </c>
      <c r="H393" s="22">
        <v>0.59485299999999997</v>
      </c>
      <c r="I393" s="22">
        <v>0.59485299999999997</v>
      </c>
      <c r="K393" s="22">
        <f t="shared" si="6"/>
        <v>0</v>
      </c>
    </row>
    <row r="394" spans="2:11" x14ac:dyDescent="0.2">
      <c r="B394" s="24" t="s">
        <v>63</v>
      </c>
      <c r="C394" s="24" t="s">
        <v>92</v>
      </c>
      <c r="D394" s="24" t="s">
        <v>328</v>
      </c>
      <c r="E394" s="24" t="s">
        <v>49</v>
      </c>
      <c r="F394" s="24" t="s">
        <v>48</v>
      </c>
      <c r="G394" s="24" t="s">
        <v>321</v>
      </c>
      <c r="H394" s="22">
        <v>23.532124</v>
      </c>
      <c r="I394" s="22">
        <v>23.532124</v>
      </c>
      <c r="K394" s="22">
        <f t="shared" si="6"/>
        <v>0</v>
      </c>
    </row>
    <row r="395" spans="2:11" x14ac:dyDescent="0.2">
      <c r="B395" s="24" t="s">
        <v>63</v>
      </c>
      <c r="C395" s="24" t="s">
        <v>92</v>
      </c>
      <c r="D395" s="24" t="s">
        <v>328</v>
      </c>
      <c r="E395" s="24" t="s">
        <v>49</v>
      </c>
      <c r="F395" s="24" t="s">
        <v>48</v>
      </c>
      <c r="G395" s="24" t="s">
        <v>323</v>
      </c>
      <c r="H395" s="22">
        <v>13.835094</v>
      </c>
      <c r="I395" s="22">
        <v>13.835094</v>
      </c>
      <c r="K395" s="22">
        <f t="shared" si="6"/>
        <v>0</v>
      </c>
    </row>
    <row r="396" spans="2:11" x14ac:dyDescent="0.2">
      <c r="B396" s="24" t="s">
        <v>63</v>
      </c>
      <c r="C396" s="24" t="s">
        <v>92</v>
      </c>
      <c r="D396" s="24" t="s">
        <v>328</v>
      </c>
      <c r="E396" s="24" t="s">
        <v>49</v>
      </c>
      <c r="F396" s="24" t="s">
        <v>49</v>
      </c>
      <c r="G396" s="24" t="s">
        <v>322</v>
      </c>
      <c r="H396" s="22">
        <v>6.9688E-2</v>
      </c>
      <c r="I396" s="22">
        <v>6.9688E-2</v>
      </c>
      <c r="K396" s="22">
        <f t="shared" si="6"/>
        <v>0</v>
      </c>
    </row>
    <row r="397" spans="2:11" x14ac:dyDescent="0.2">
      <c r="B397" s="24" t="s">
        <v>63</v>
      </c>
      <c r="C397" s="24" t="s">
        <v>92</v>
      </c>
      <c r="D397" s="24" t="s">
        <v>328</v>
      </c>
      <c r="E397" s="24" t="s">
        <v>49</v>
      </c>
      <c r="F397" s="24" t="s">
        <v>49</v>
      </c>
      <c r="G397" s="24" t="s">
        <v>321</v>
      </c>
      <c r="H397" s="22">
        <v>1.764308</v>
      </c>
      <c r="I397" s="22">
        <v>1.764308</v>
      </c>
      <c r="K397" s="22">
        <f t="shared" si="6"/>
        <v>0</v>
      </c>
    </row>
    <row r="398" spans="2:11" x14ac:dyDescent="0.2">
      <c r="B398" s="24" t="s">
        <v>63</v>
      </c>
      <c r="C398" s="24" t="s">
        <v>92</v>
      </c>
      <c r="D398" s="24" t="s">
        <v>331</v>
      </c>
      <c r="E398" s="24" t="s">
        <v>62</v>
      </c>
      <c r="F398" s="24" t="s">
        <v>48</v>
      </c>
      <c r="G398" s="24" t="s">
        <v>322</v>
      </c>
      <c r="H398" s="22">
        <v>0.947218</v>
      </c>
      <c r="I398" s="22">
        <v>0.947218</v>
      </c>
      <c r="K398" s="22">
        <f t="shared" si="6"/>
        <v>0</v>
      </c>
    </row>
    <row r="399" spans="2:11" x14ac:dyDescent="0.2">
      <c r="B399" s="24" t="s">
        <v>63</v>
      </c>
      <c r="C399" s="24" t="s">
        <v>92</v>
      </c>
      <c r="D399" s="24" t="s">
        <v>331</v>
      </c>
      <c r="E399" s="24" t="s">
        <v>62</v>
      </c>
      <c r="F399" s="24" t="s">
        <v>49</v>
      </c>
      <c r="G399" s="24" t="s">
        <v>322</v>
      </c>
      <c r="H399" s="22">
        <v>7.7100939999999998</v>
      </c>
      <c r="I399" s="22">
        <v>7.7100939999999998</v>
      </c>
      <c r="K399" s="22">
        <f t="shared" si="6"/>
        <v>0</v>
      </c>
    </row>
    <row r="400" spans="2:11" x14ac:dyDescent="0.2">
      <c r="B400" s="24" t="s">
        <v>63</v>
      </c>
      <c r="C400" s="24" t="s">
        <v>92</v>
      </c>
      <c r="D400" s="24" t="s">
        <v>331</v>
      </c>
      <c r="E400" s="24" t="s">
        <v>62</v>
      </c>
      <c r="F400" s="24" t="s">
        <v>49</v>
      </c>
      <c r="G400" s="24" t="s">
        <v>323</v>
      </c>
      <c r="H400" s="22">
        <v>1.3439999999999999E-3</v>
      </c>
      <c r="I400" s="22">
        <v>1.3439999999999999E-3</v>
      </c>
      <c r="K400" s="22">
        <f t="shared" si="6"/>
        <v>0</v>
      </c>
    </row>
    <row r="401" spans="2:11" x14ac:dyDescent="0.2">
      <c r="B401" s="24" t="s">
        <v>63</v>
      </c>
      <c r="C401" s="24" t="s">
        <v>92</v>
      </c>
      <c r="D401" s="24" t="s">
        <v>331</v>
      </c>
      <c r="E401" s="24" t="s">
        <v>62</v>
      </c>
      <c r="F401" s="24" t="s">
        <v>50</v>
      </c>
      <c r="G401" s="24" t="s">
        <v>323</v>
      </c>
      <c r="H401" s="22">
        <v>0.45600499999999999</v>
      </c>
      <c r="I401" s="22">
        <v>0.45600499999999999</v>
      </c>
      <c r="K401" s="22">
        <f t="shared" si="6"/>
        <v>0</v>
      </c>
    </row>
    <row r="402" spans="2:11" x14ac:dyDescent="0.2">
      <c r="B402" s="24" t="s">
        <v>63</v>
      </c>
      <c r="C402" s="24" t="s">
        <v>92</v>
      </c>
      <c r="D402" s="24" t="s">
        <v>331</v>
      </c>
      <c r="E402" s="24" t="s">
        <v>49</v>
      </c>
      <c r="F402" s="24" t="s">
        <v>48</v>
      </c>
      <c r="G402" s="24" t="s">
        <v>322</v>
      </c>
      <c r="H402" s="22">
        <v>8.773873</v>
      </c>
      <c r="I402" s="22">
        <v>8.773873</v>
      </c>
      <c r="K402" s="22">
        <f t="shared" si="6"/>
        <v>0</v>
      </c>
    </row>
    <row r="403" spans="2:11" x14ac:dyDescent="0.2">
      <c r="B403" s="24" t="s">
        <v>63</v>
      </c>
      <c r="C403" s="24" t="s">
        <v>92</v>
      </c>
      <c r="D403" s="24" t="s">
        <v>331</v>
      </c>
      <c r="E403" s="24" t="s">
        <v>49</v>
      </c>
      <c r="F403" s="24" t="s">
        <v>48</v>
      </c>
      <c r="G403" s="24" t="s">
        <v>323</v>
      </c>
      <c r="H403" s="22">
        <v>1.550546</v>
      </c>
      <c r="I403" s="22">
        <v>1.550546</v>
      </c>
      <c r="K403" s="22">
        <f t="shared" si="6"/>
        <v>0</v>
      </c>
    </row>
    <row r="404" spans="2:11" x14ac:dyDescent="0.2">
      <c r="B404" s="24" t="s">
        <v>63</v>
      </c>
      <c r="C404" s="24" t="s">
        <v>92</v>
      </c>
      <c r="D404" s="24" t="s">
        <v>331</v>
      </c>
      <c r="E404" s="24" t="s">
        <v>49</v>
      </c>
      <c r="F404" s="24" t="s">
        <v>49</v>
      </c>
      <c r="G404" s="24" t="s">
        <v>322</v>
      </c>
      <c r="H404" s="22">
        <v>37.564698999999997</v>
      </c>
      <c r="I404" s="22">
        <v>37.564698999999997</v>
      </c>
      <c r="K404" s="22">
        <f t="shared" si="6"/>
        <v>0</v>
      </c>
    </row>
    <row r="405" spans="2:11" x14ac:dyDescent="0.2">
      <c r="B405" s="24" t="s">
        <v>63</v>
      </c>
      <c r="C405" s="24" t="s">
        <v>92</v>
      </c>
      <c r="D405" s="24" t="s">
        <v>331</v>
      </c>
      <c r="E405" s="24" t="s">
        <v>49</v>
      </c>
      <c r="F405" s="24" t="s">
        <v>49</v>
      </c>
      <c r="G405" s="24" t="s">
        <v>323</v>
      </c>
      <c r="H405" s="22">
        <v>6.213641</v>
      </c>
      <c r="I405" s="22">
        <v>6.213641</v>
      </c>
      <c r="K405" s="22">
        <f t="shared" si="6"/>
        <v>0</v>
      </c>
    </row>
    <row r="406" spans="2:11" x14ac:dyDescent="0.2">
      <c r="B406" s="24" t="s">
        <v>63</v>
      </c>
      <c r="C406" s="24" t="s">
        <v>92</v>
      </c>
      <c r="D406" s="24" t="s">
        <v>331</v>
      </c>
      <c r="E406" s="24" t="s">
        <v>49</v>
      </c>
      <c r="F406" s="24" t="s">
        <v>50</v>
      </c>
      <c r="G406" s="24" t="s">
        <v>323</v>
      </c>
      <c r="H406" s="22">
        <v>1.935246</v>
      </c>
      <c r="I406" s="22">
        <v>1.935246</v>
      </c>
      <c r="K406" s="22">
        <f t="shared" si="6"/>
        <v>0</v>
      </c>
    </row>
    <row r="407" spans="2:11" x14ac:dyDescent="0.2">
      <c r="B407" s="24" t="s">
        <v>63</v>
      </c>
      <c r="C407" s="24" t="s">
        <v>92</v>
      </c>
      <c r="D407" s="24" t="s">
        <v>336</v>
      </c>
      <c r="E407" s="24" t="s">
        <v>62</v>
      </c>
      <c r="F407" s="24" t="s">
        <v>47</v>
      </c>
      <c r="G407" s="24" t="s">
        <v>327</v>
      </c>
      <c r="H407" s="22">
        <v>144.57993099999999</v>
      </c>
      <c r="I407" s="22">
        <v>144.57993099999999</v>
      </c>
      <c r="K407" s="22">
        <f t="shared" si="6"/>
        <v>0</v>
      </c>
    </row>
    <row r="408" spans="2:11" x14ac:dyDescent="0.2">
      <c r="B408" s="24" t="s">
        <v>63</v>
      </c>
      <c r="C408" s="24" t="s">
        <v>92</v>
      </c>
      <c r="D408" s="24" t="s">
        <v>336</v>
      </c>
      <c r="E408" s="24" t="s">
        <v>62</v>
      </c>
      <c r="F408" s="24" t="s">
        <v>47</v>
      </c>
      <c r="G408" s="24" t="s">
        <v>322</v>
      </c>
      <c r="H408" s="22">
        <v>301.405215</v>
      </c>
      <c r="I408" s="22">
        <v>301.405215</v>
      </c>
      <c r="K408" s="22">
        <f t="shared" si="6"/>
        <v>0</v>
      </c>
    </row>
    <row r="409" spans="2:11" x14ac:dyDescent="0.2">
      <c r="B409" s="24" t="s">
        <v>63</v>
      </c>
      <c r="C409" s="24" t="s">
        <v>92</v>
      </c>
      <c r="D409" s="24" t="s">
        <v>336</v>
      </c>
      <c r="E409" s="24" t="s">
        <v>62</v>
      </c>
      <c r="F409" s="24" t="s">
        <v>47</v>
      </c>
      <c r="G409" s="24" t="s">
        <v>321</v>
      </c>
      <c r="H409" s="22">
        <v>66.517882999999998</v>
      </c>
      <c r="I409" s="22">
        <v>66.517882999999998</v>
      </c>
      <c r="K409" s="22">
        <f t="shared" si="6"/>
        <v>0</v>
      </c>
    </row>
    <row r="410" spans="2:11" x14ac:dyDescent="0.2">
      <c r="B410" s="24" t="s">
        <v>63</v>
      </c>
      <c r="C410" s="24" t="s">
        <v>92</v>
      </c>
      <c r="D410" s="24" t="s">
        <v>336</v>
      </c>
      <c r="E410" s="24" t="s">
        <v>62</v>
      </c>
      <c r="F410" s="24" t="s">
        <v>47</v>
      </c>
      <c r="G410" s="24" t="s">
        <v>323</v>
      </c>
      <c r="H410" s="22">
        <v>376.63320299999998</v>
      </c>
      <c r="I410" s="22">
        <v>376.63320299999998</v>
      </c>
      <c r="K410" s="22">
        <f t="shared" si="6"/>
        <v>0</v>
      </c>
    </row>
    <row r="411" spans="2:11" x14ac:dyDescent="0.2">
      <c r="B411" s="24" t="s">
        <v>63</v>
      </c>
      <c r="C411" s="24" t="s">
        <v>92</v>
      </c>
      <c r="D411" s="24" t="s">
        <v>336</v>
      </c>
      <c r="E411" s="24" t="s">
        <v>62</v>
      </c>
      <c r="F411" s="24" t="s">
        <v>48</v>
      </c>
      <c r="G411" s="24" t="s">
        <v>327</v>
      </c>
      <c r="H411" s="22">
        <v>140.350133</v>
      </c>
      <c r="I411" s="22">
        <v>140.350133</v>
      </c>
      <c r="K411" s="22">
        <f t="shared" si="6"/>
        <v>0</v>
      </c>
    </row>
    <row r="412" spans="2:11" x14ac:dyDescent="0.2">
      <c r="B412" s="24" t="s">
        <v>63</v>
      </c>
      <c r="C412" s="24" t="s">
        <v>92</v>
      </c>
      <c r="D412" s="24" t="s">
        <v>336</v>
      </c>
      <c r="E412" s="24" t="s">
        <v>62</v>
      </c>
      <c r="F412" s="24" t="s">
        <v>48</v>
      </c>
      <c r="G412" s="24" t="s">
        <v>322</v>
      </c>
      <c r="H412" s="22">
        <v>960.46958500000005</v>
      </c>
      <c r="I412" s="22">
        <v>960.46958500000005</v>
      </c>
      <c r="K412" s="22">
        <f t="shared" si="6"/>
        <v>0</v>
      </c>
    </row>
    <row r="413" spans="2:11" x14ac:dyDescent="0.2">
      <c r="B413" s="24" t="s">
        <v>63</v>
      </c>
      <c r="C413" s="24" t="s">
        <v>92</v>
      </c>
      <c r="D413" s="24" t="s">
        <v>336</v>
      </c>
      <c r="E413" s="24" t="s">
        <v>62</v>
      </c>
      <c r="F413" s="24" t="s">
        <v>48</v>
      </c>
      <c r="G413" s="24" t="s">
        <v>321</v>
      </c>
      <c r="H413" s="22">
        <v>119.672428</v>
      </c>
      <c r="I413" s="22">
        <v>119.672428</v>
      </c>
      <c r="K413" s="22">
        <f t="shared" si="6"/>
        <v>0</v>
      </c>
    </row>
    <row r="414" spans="2:11" x14ac:dyDescent="0.2">
      <c r="B414" s="24" t="s">
        <v>63</v>
      </c>
      <c r="C414" s="24" t="s">
        <v>92</v>
      </c>
      <c r="D414" s="24" t="s">
        <v>336</v>
      </c>
      <c r="E414" s="24" t="s">
        <v>62</v>
      </c>
      <c r="F414" s="24" t="s">
        <v>48</v>
      </c>
      <c r="G414" s="24" t="s">
        <v>323</v>
      </c>
      <c r="H414" s="22">
        <v>936.62869999999998</v>
      </c>
      <c r="I414" s="22">
        <v>936.62869999999998</v>
      </c>
      <c r="K414" s="22">
        <f t="shared" si="6"/>
        <v>0</v>
      </c>
    </row>
    <row r="415" spans="2:11" x14ac:dyDescent="0.2">
      <c r="B415" s="24" t="s">
        <v>63</v>
      </c>
      <c r="C415" s="24" t="s">
        <v>92</v>
      </c>
      <c r="D415" s="24" t="s">
        <v>336</v>
      </c>
      <c r="E415" s="24" t="s">
        <v>62</v>
      </c>
      <c r="F415" s="24" t="s">
        <v>49</v>
      </c>
      <c r="G415" s="24" t="s">
        <v>327</v>
      </c>
      <c r="H415" s="22">
        <v>57.831342999999997</v>
      </c>
      <c r="I415" s="22">
        <v>57.831342999999997</v>
      </c>
      <c r="K415" s="22">
        <f t="shared" si="6"/>
        <v>0</v>
      </c>
    </row>
    <row r="416" spans="2:11" x14ac:dyDescent="0.2">
      <c r="B416" s="24" t="s">
        <v>63</v>
      </c>
      <c r="C416" s="24" t="s">
        <v>92</v>
      </c>
      <c r="D416" s="24" t="s">
        <v>336</v>
      </c>
      <c r="E416" s="24" t="s">
        <v>62</v>
      </c>
      <c r="F416" s="24" t="s">
        <v>49</v>
      </c>
      <c r="G416" s="24" t="s">
        <v>322</v>
      </c>
      <c r="H416" s="22">
        <v>229.69494499999999</v>
      </c>
      <c r="I416" s="22">
        <v>229.69494499999999</v>
      </c>
      <c r="K416" s="22">
        <f t="shared" si="6"/>
        <v>0</v>
      </c>
    </row>
    <row r="417" spans="2:11" x14ac:dyDescent="0.2">
      <c r="B417" s="24" t="s">
        <v>63</v>
      </c>
      <c r="C417" s="24" t="s">
        <v>92</v>
      </c>
      <c r="D417" s="24" t="s">
        <v>336</v>
      </c>
      <c r="E417" s="24" t="s">
        <v>62</v>
      </c>
      <c r="F417" s="24" t="s">
        <v>49</v>
      </c>
      <c r="G417" s="24" t="s">
        <v>321</v>
      </c>
      <c r="H417" s="22">
        <v>41.199981000000001</v>
      </c>
      <c r="I417" s="22">
        <v>41.199981000000001</v>
      </c>
      <c r="K417" s="22">
        <f t="shared" si="6"/>
        <v>0</v>
      </c>
    </row>
    <row r="418" spans="2:11" x14ac:dyDescent="0.2">
      <c r="B418" s="24" t="s">
        <v>63</v>
      </c>
      <c r="C418" s="24" t="s">
        <v>92</v>
      </c>
      <c r="D418" s="24" t="s">
        <v>336</v>
      </c>
      <c r="E418" s="24" t="s">
        <v>62</v>
      </c>
      <c r="F418" s="24" t="s">
        <v>49</v>
      </c>
      <c r="G418" s="24" t="s">
        <v>323</v>
      </c>
      <c r="H418" s="22">
        <v>177.179383</v>
      </c>
      <c r="I418" s="22">
        <v>177.179383</v>
      </c>
      <c r="K418" s="22">
        <f t="shared" si="6"/>
        <v>0</v>
      </c>
    </row>
    <row r="419" spans="2:11" x14ac:dyDescent="0.2">
      <c r="B419" s="24" t="s">
        <v>63</v>
      </c>
      <c r="C419" s="24" t="s">
        <v>92</v>
      </c>
      <c r="D419" s="24" t="s">
        <v>336</v>
      </c>
      <c r="E419" s="24" t="s">
        <v>62</v>
      </c>
      <c r="F419" s="24" t="s">
        <v>50</v>
      </c>
      <c r="G419" s="24" t="s">
        <v>322</v>
      </c>
      <c r="H419" s="22">
        <v>14.792026</v>
      </c>
      <c r="I419" s="22">
        <v>14.792026</v>
      </c>
      <c r="K419" s="22">
        <f t="shared" si="6"/>
        <v>0</v>
      </c>
    </row>
    <row r="420" spans="2:11" x14ac:dyDescent="0.2">
      <c r="B420" s="24" t="s">
        <v>63</v>
      </c>
      <c r="C420" s="24" t="s">
        <v>92</v>
      </c>
      <c r="D420" s="24" t="s">
        <v>336</v>
      </c>
      <c r="E420" s="24" t="s">
        <v>62</v>
      </c>
      <c r="F420" s="24" t="s">
        <v>50</v>
      </c>
      <c r="G420" s="24" t="s">
        <v>321</v>
      </c>
      <c r="H420" s="22">
        <v>5.8101609999999999</v>
      </c>
      <c r="I420" s="22">
        <v>5.8101609999999999</v>
      </c>
      <c r="K420" s="22">
        <f t="shared" si="6"/>
        <v>0</v>
      </c>
    </row>
    <row r="421" spans="2:11" x14ac:dyDescent="0.2">
      <c r="B421" s="24" t="s">
        <v>63</v>
      </c>
      <c r="C421" s="24" t="s">
        <v>92</v>
      </c>
      <c r="D421" s="24" t="s">
        <v>336</v>
      </c>
      <c r="E421" s="24" t="s">
        <v>62</v>
      </c>
      <c r="F421" s="24" t="s">
        <v>50</v>
      </c>
      <c r="G421" s="24" t="s">
        <v>323</v>
      </c>
      <c r="H421" s="22">
        <v>7.9793909999999997</v>
      </c>
      <c r="I421" s="22">
        <v>7.9793909999999997</v>
      </c>
      <c r="K421" s="22">
        <f t="shared" si="6"/>
        <v>0</v>
      </c>
    </row>
    <row r="422" spans="2:11" x14ac:dyDescent="0.2">
      <c r="B422" s="24" t="s">
        <v>63</v>
      </c>
      <c r="C422" s="24" t="s">
        <v>92</v>
      </c>
      <c r="D422" s="24" t="s">
        <v>336</v>
      </c>
      <c r="E422" s="24" t="s">
        <v>62</v>
      </c>
      <c r="F422" s="24" t="s">
        <v>52</v>
      </c>
      <c r="G422" s="24" t="s">
        <v>322</v>
      </c>
      <c r="H422" s="22">
        <v>2.6941830000000002</v>
      </c>
      <c r="I422" s="22">
        <v>2.6941830000000002</v>
      </c>
      <c r="K422" s="22">
        <f t="shared" si="6"/>
        <v>0</v>
      </c>
    </row>
    <row r="423" spans="2:11" x14ac:dyDescent="0.2">
      <c r="B423" s="24" t="s">
        <v>63</v>
      </c>
      <c r="C423" s="24" t="s">
        <v>92</v>
      </c>
      <c r="D423" s="24" t="s">
        <v>336</v>
      </c>
      <c r="E423" s="24" t="s">
        <v>49</v>
      </c>
      <c r="F423" s="24" t="s">
        <v>47</v>
      </c>
      <c r="G423" s="24" t="s">
        <v>327</v>
      </c>
      <c r="H423" s="22">
        <v>74.173150000000007</v>
      </c>
      <c r="I423" s="22">
        <v>74.173150000000007</v>
      </c>
      <c r="K423" s="22">
        <f t="shared" si="6"/>
        <v>0</v>
      </c>
    </row>
    <row r="424" spans="2:11" x14ac:dyDescent="0.2">
      <c r="B424" s="24" t="s">
        <v>63</v>
      </c>
      <c r="C424" s="24" t="s">
        <v>92</v>
      </c>
      <c r="D424" s="24" t="s">
        <v>336</v>
      </c>
      <c r="E424" s="24" t="s">
        <v>49</v>
      </c>
      <c r="F424" s="24" t="s">
        <v>47</v>
      </c>
      <c r="G424" s="24" t="s">
        <v>322</v>
      </c>
      <c r="H424" s="22">
        <v>789.99102400000004</v>
      </c>
      <c r="I424" s="22">
        <v>789.99102400000004</v>
      </c>
      <c r="K424" s="22">
        <f t="shared" si="6"/>
        <v>0</v>
      </c>
    </row>
    <row r="425" spans="2:11" x14ac:dyDescent="0.2">
      <c r="B425" s="24" t="s">
        <v>63</v>
      </c>
      <c r="C425" s="24" t="s">
        <v>92</v>
      </c>
      <c r="D425" s="24" t="s">
        <v>336</v>
      </c>
      <c r="E425" s="24" t="s">
        <v>49</v>
      </c>
      <c r="F425" s="24" t="s">
        <v>47</v>
      </c>
      <c r="G425" s="24" t="s">
        <v>321</v>
      </c>
      <c r="H425" s="22">
        <v>76.103104000000002</v>
      </c>
      <c r="I425" s="22">
        <v>76.103104000000002</v>
      </c>
      <c r="K425" s="22">
        <f t="shared" si="6"/>
        <v>0</v>
      </c>
    </row>
    <row r="426" spans="2:11" x14ac:dyDescent="0.2">
      <c r="B426" s="24" t="s">
        <v>63</v>
      </c>
      <c r="C426" s="24" t="s">
        <v>92</v>
      </c>
      <c r="D426" s="24" t="s">
        <v>336</v>
      </c>
      <c r="E426" s="24" t="s">
        <v>49</v>
      </c>
      <c r="F426" s="24" t="s">
        <v>47</v>
      </c>
      <c r="G426" s="24" t="s">
        <v>323</v>
      </c>
      <c r="H426" s="22">
        <v>514.74746600000003</v>
      </c>
      <c r="I426" s="22">
        <v>514.74746600000003</v>
      </c>
      <c r="K426" s="22">
        <f t="shared" si="6"/>
        <v>0</v>
      </c>
    </row>
    <row r="427" spans="2:11" x14ac:dyDescent="0.2">
      <c r="B427" s="24" t="s">
        <v>63</v>
      </c>
      <c r="C427" s="24" t="s">
        <v>92</v>
      </c>
      <c r="D427" s="24" t="s">
        <v>336</v>
      </c>
      <c r="E427" s="24" t="s">
        <v>49</v>
      </c>
      <c r="F427" s="24" t="s">
        <v>48</v>
      </c>
      <c r="G427" s="24" t="s">
        <v>327</v>
      </c>
      <c r="H427" s="22">
        <v>433.07912499999998</v>
      </c>
      <c r="I427" s="22">
        <v>433.07912499999998</v>
      </c>
      <c r="K427" s="22">
        <f t="shared" si="6"/>
        <v>0</v>
      </c>
    </row>
    <row r="428" spans="2:11" x14ac:dyDescent="0.2">
      <c r="B428" s="24" t="s">
        <v>63</v>
      </c>
      <c r="C428" s="24" t="s">
        <v>92</v>
      </c>
      <c r="D428" s="24" t="s">
        <v>336</v>
      </c>
      <c r="E428" s="24" t="s">
        <v>49</v>
      </c>
      <c r="F428" s="24" t="s">
        <v>48</v>
      </c>
      <c r="G428" s="24" t="s">
        <v>322</v>
      </c>
      <c r="H428" s="22">
        <v>5692.2907359999999</v>
      </c>
      <c r="I428" s="22">
        <v>5692.2907359999999</v>
      </c>
      <c r="K428" s="22">
        <f t="shared" si="6"/>
        <v>0</v>
      </c>
    </row>
    <row r="429" spans="2:11" x14ac:dyDescent="0.2">
      <c r="B429" s="24" t="s">
        <v>63</v>
      </c>
      <c r="C429" s="24" t="s">
        <v>92</v>
      </c>
      <c r="D429" s="24" t="s">
        <v>336</v>
      </c>
      <c r="E429" s="24" t="s">
        <v>49</v>
      </c>
      <c r="F429" s="24" t="s">
        <v>48</v>
      </c>
      <c r="G429" s="24" t="s">
        <v>321</v>
      </c>
      <c r="H429" s="22">
        <v>413.79171700000001</v>
      </c>
      <c r="I429" s="22">
        <v>413.79171700000001</v>
      </c>
      <c r="K429" s="22">
        <f t="shared" si="6"/>
        <v>0</v>
      </c>
    </row>
    <row r="430" spans="2:11" x14ac:dyDescent="0.2">
      <c r="B430" s="24" t="s">
        <v>63</v>
      </c>
      <c r="C430" s="24" t="s">
        <v>92</v>
      </c>
      <c r="D430" s="24" t="s">
        <v>336</v>
      </c>
      <c r="E430" s="24" t="s">
        <v>49</v>
      </c>
      <c r="F430" s="24" t="s">
        <v>48</v>
      </c>
      <c r="G430" s="24" t="s">
        <v>323</v>
      </c>
      <c r="H430" s="22">
        <v>2998.7584379999998</v>
      </c>
      <c r="I430" s="22">
        <v>2998.7584379999998</v>
      </c>
      <c r="K430" s="22">
        <f t="shared" si="6"/>
        <v>0</v>
      </c>
    </row>
    <row r="431" spans="2:11" x14ac:dyDescent="0.2">
      <c r="B431" s="24" t="s">
        <v>63</v>
      </c>
      <c r="C431" s="24" t="s">
        <v>92</v>
      </c>
      <c r="D431" s="24" t="s">
        <v>336</v>
      </c>
      <c r="E431" s="24" t="s">
        <v>49</v>
      </c>
      <c r="F431" s="24" t="s">
        <v>49</v>
      </c>
      <c r="G431" s="24" t="s">
        <v>327</v>
      </c>
      <c r="H431" s="22">
        <v>242.27446</v>
      </c>
      <c r="I431" s="22">
        <v>242.27446</v>
      </c>
      <c r="K431" s="22">
        <f t="shared" si="6"/>
        <v>0</v>
      </c>
    </row>
    <row r="432" spans="2:11" x14ac:dyDescent="0.2">
      <c r="B432" s="24" t="s">
        <v>63</v>
      </c>
      <c r="C432" s="24" t="s">
        <v>92</v>
      </c>
      <c r="D432" s="24" t="s">
        <v>336</v>
      </c>
      <c r="E432" s="24" t="s">
        <v>49</v>
      </c>
      <c r="F432" s="24" t="s">
        <v>49</v>
      </c>
      <c r="G432" s="24" t="s">
        <v>322</v>
      </c>
      <c r="H432" s="22">
        <v>3147.7821669999998</v>
      </c>
      <c r="I432" s="22">
        <v>3147.7821669999998</v>
      </c>
      <c r="K432" s="22">
        <f t="shared" si="6"/>
        <v>0</v>
      </c>
    </row>
    <row r="433" spans="2:11" x14ac:dyDescent="0.2">
      <c r="B433" s="24" t="s">
        <v>63</v>
      </c>
      <c r="C433" s="24" t="s">
        <v>92</v>
      </c>
      <c r="D433" s="24" t="s">
        <v>336</v>
      </c>
      <c r="E433" s="24" t="s">
        <v>49</v>
      </c>
      <c r="F433" s="24" t="s">
        <v>49</v>
      </c>
      <c r="G433" s="24" t="s">
        <v>321</v>
      </c>
      <c r="H433" s="22">
        <v>305.06894399999999</v>
      </c>
      <c r="I433" s="22">
        <v>305.06894399999999</v>
      </c>
      <c r="K433" s="22">
        <f t="shared" si="6"/>
        <v>0</v>
      </c>
    </row>
    <row r="434" spans="2:11" x14ac:dyDescent="0.2">
      <c r="B434" s="24" t="s">
        <v>63</v>
      </c>
      <c r="C434" s="24" t="s">
        <v>92</v>
      </c>
      <c r="D434" s="24" t="s">
        <v>336</v>
      </c>
      <c r="E434" s="24" t="s">
        <v>49</v>
      </c>
      <c r="F434" s="24" t="s">
        <v>49</v>
      </c>
      <c r="G434" s="24" t="s">
        <v>323</v>
      </c>
      <c r="H434" s="22">
        <v>1112.203002</v>
      </c>
      <c r="I434" s="22">
        <v>1112.203002</v>
      </c>
      <c r="K434" s="22">
        <f t="shared" si="6"/>
        <v>0</v>
      </c>
    </row>
    <row r="435" spans="2:11" x14ac:dyDescent="0.2">
      <c r="B435" s="24" t="s">
        <v>63</v>
      </c>
      <c r="C435" s="24" t="s">
        <v>92</v>
      </c>
      <c r="D435" s="24" t="s">
        <v>336</v>
      </c>
      <c r="E435" s="24" t="s">
        <v>49</v>
      </c>
      <c r="F435" s="24" t="s">
        <v>50</v>
      </c>
      <c r="G435" s="24" t="s">
        <v>327</v>
      </c>
      <c r="H435" s="22">
        <v>1.0331680000000001</v>
      </c>
      <c r="I435" s="22">
        <v>1.0331680000000001</v>
      </c>
      <c r="K435" s="22">
        <f t="shared" si="6"/>
        <v>0</v>
      </c>
    </row>
    <row r="436" spans="2:11" x14ac:dyDescent="0.2">
      <c r="B436" s="24" t="s">
        <v>63</v>
      </c>
      <c r="C436" s="24" t="s">
        <v>92</v>
      </c>
      <c r="D436" s="24" t="s">
        <v>336</v>
      </c>
      <c r="E436" s="24" t="s">
        <v>49</v>
      </c>
      <c r="F436" s="24" t="s">
        <v>50</v>
      </c>
      <c r="G436" s="24" t="s">
        <v>322</v>
      </c>
      <c r="H436" s="22">
        <v>243.343175</v>
      </c>
      <c r="I436" s="22">
        <v>243.343175</v>
      </c>
      <c r="K436" s="22">
        <f t="shared" si="6"/>
        <v>0</v>
      </c>
    </row>
    <row r="437" spans="2:11" x14ac:dyDescent="0.2">
      <c r="B437" s="24" t="s">
        <v>63</v>
      </c>
      <c r="C437" s="24" t="s">
        <v>92</v>
      </c>
      <c r="D437" s="24" t="s">
        <v>336</v>
      </c>
      <c r="E437" s="24" t="s">
        <v>49</v>
      </c>
      <c r="F437" s="24" t="s">
        <v>50</v>
      </c>
      <c r="G437" s="24" t="s">
        <v>321</v>
      </c>
      <c r="H437" s="22">
        <v>123.176259</v>
      </c>
      <c r="I437" s="22">
        <v>123.176259</v>
      </c>
      <c r="K437" s="22">
        <f t="shared" si="6"/>
        <v>0</v>
      </c>
    </row>
    <row r="438" spans="2:11" x14ac:dyDescent="0.2">
      <c r="B438" s="24" t="s">
        <v>63</v>
      </c>
      <c r="C438" s="24" t="s">
        <v>92</v>
      </c>
      <c r="D438" s="24" t="s">
        <v>336</v>
      </c>
      <c r="E438" s="24" t="s">
        <v>49</v>
      </c>
      <c r="F438" s="24" t="s">
        <v>50</v>
      </c>
      <c r="G438" s="24" t="s">
        <v>323</v>
      </c>
      <c r="H438" s="22">
        <v>16.232126999999998</v>
      </c>
      <c r="I438" s="22">
        <v>16.232126999999998</v>
      </c>
      <c r="K438" s="22">
        <f t="shared" si="6"/>
        <v>0</v>
      </c>
    </row>
    <row r="439" spans="2:11" x14ac:dyDescent="0.2">
      <c r="B439" s="24" t="s">
        <v>63</v>
      </c>
      <c r="C439" s="24" t="s">
        <v>92</v>
      </c>
      <c r="D439" s="24" t="s">
        <v>336</v>
      </c>
      <c r="E439" s="24" t="s">
        <v>49</v>
      </c>
      <c r="F439" s="24" t="s">
        <v>52</v>
      </c>
      <c r="G439" s="24" t="s">
        <v>322</v>
      </c>
      <c r="H439" s="22">
        <v>51.523474</v>
      </c>
      <c r="I439" s="22">
        <v>51.523474</v>
      </c>
      <c r="K439" s="22">
        <f t="shared" si="6"/>
        <v>0</v>
      </c>
    </row>
    <row r="440" spans="2:11" x14ac:dyDescent="0.2">
      <c r="B440" s="24" t="s">
        <v>63</v>
      </c>
      <c r="C440" s="24" t="s">
        <v>92</v>
      </c>
      <c r="D440" s="24" t="s">
        <v>332</v>
      </c>
      <c r="E440" s="24" t="s">
        <v>62</v>
      </c>
      <c r="F440" s="24" t="s">
        <v>48</v>
      </c>
      <c r="G440" s="24" t="s">
        <v>327</v>
      </c>
      <c r="H440" s="22">
        <v>3.392709</v>
      </c>
      <c r="I440" s="22">
        <v>3.392709</v>
      </c>
      <c r="K440" s="22">
        <f t="shared" si="6"/>
        <v>0</v>
      </c>
    </row>
    <row r="441" spans="2:11" x14ac:dyDescent="0.2">
      <c r="B441" s="24" t="s">
        <v>63</v>
      </c>
      <c r="C441" s="24" t="s">
        <v>92</v>
      </c>
      <c r="D441" s="24" t="s">
        <v>332</v>
      </c>
      <c r="E441" s="24" t="s">
        <v>62</v>
      </c>
      <c r="F441" s="24" t="s">
        <v>52</v>
      </c>
      <c r="G441" s="24" t="s">
        <v>327</v>
      </c>
      <c r="H441" s="22">
        <v>0.48828300000000002</v>
      </c>
      <c r="I441" s="22">
        <v>0.48828300000000002</v>
      </c>
      <c r="K441" s="22">
        <f t="shared" si="6"/>
        <v>0</v>
      </c>
    </row>
    <row r="442" spans="2:11" x14ac:dyDescent="0.2">
      <c r="B442" s="24" t="s">
        <v>63</v>
      </c>
      <c r="C442" s="24" t="s">
        <v>92</v>
      </c>
      <c r="D442" s="24" t="s">
        <v>332</v>
      </c>
      <c r="E442" s="24" t="s">
        <v>49</v>
      </c>
      <c r="F442" s="24" t="s">
        <v>48</v>
      </c>
      <c r="G442" s="24" t="s">
        <v>321</v>
      </c>
      <c r="H442" s="22">
        <v>4.7199999999999998E-4</v>
      </c>
      <c r="I442" s="22">
        <v>4.7199999999999998E-4</v>
      </c>
      <c r="K442" s="22">
        <f t="shared" si="6"/>
        <v>0</v>
      </c>
    </row>
    <row r="443" spans="2:11" x14ac:dyDescent="0.2">
      <c r="B443" s="24" t="s">
        <v>63</v>
      </c>
      <c r="C443" s="24" t="s">
        <v>92</v>
      </c>
      <c r="D443" s="24" t="s">
        <v>332</v>
      </c>
      <c r="E443" s="24" t="s">
        <v>49</v>
      </c>
      <c r="F443" s="24" t="s">
        <v>49</v>
      </c>
      <c r="G443" s="24" t="s">
        <v>322</v>
      </c>
      <c r="H443" s="22">
        <v>1.9100000000000001E-4</v>
      </c>
      <c r="I443" s="22">
        <v>1.9100000000000001E-4</v>
      </c>
      <c r="K443" s="22">
        <f t="shared" si="6"/>
        <v>0</v>
      </c>
    </row>
    <row r="444" spans="2:11" x14ac:dyDescent="0.2">
      <c r="B444" s="24" t="s">
        <v>63</v>
      </c>
      <c r="C444" s="24" t="s">
        <v>75</v>
      </c>
      <c r="E444" s="24" t="s">
        <v>62</v>
      </c>
      <c r="F444" s="24" t="s">
        <v>47</v>
      </c>
      <c r="H444" s="22">
        <v>203.46957499999999</v>
      </c>
      <c r="I444" s="22">
        <v>0</v>
      </c>
      <c r="K444" s="22">
        <f t="shared" si="6"/>
        <v>203.46957499999999</v>
      </c>
    </row>
    <row r="445" spans="2:11" x14ac:dyDescent="0.2">
      <c r="B445" s="24" t="s">
        <v>63</v>
      </c>
      <c r="C445" s="24" t="s">
        <v>75</v>
      </c>
      <c r="E445" s="24" t="s">
        <v>62</v>
      </c>
      <c r="F445" s="24" t="s">
        <v>48</v>
      </c>
      <c r="H445" s="22">
        <v>75.970853000000005</v>
      </c>
      <c r="I445" s="22">
        <v>0</v>
      </c>
      <c r="K445" s="22">
        <f t="shared" si="6"/>
        <v>75.970853000000005</v>
      </c>
    </row>
    <row r="446" spans="2:11" x14ac:dyDescent="0.2">
      <c r="B446" s="24" t="s">
        <v>63</v>
      </c>
      <c r="C446" s="24" t="s">
        <v>75</v>
      </c>
      <c r="E446" s="24" t="s">
        <v>62</v>
      </c>
      <c r="F446" s="24" t="s">
        <v>49</v>
      </c>
      <c r="H446" s="22">
        <v>0.4209</v>
      </c>
      <c r="I446" s="22">
        <v>0</v>
      </c>
      <c r="K446" s="22">
        <f t="shared" si="6"/>
        <v>0.4209</v>
      </c>
    </row>
    <row r="447" spans="2:11" x14ac:dyDescent="0.2">
      <c r="B447" s="24" t="s">
        <v>63</v>
      </c>
      <c r="C447" s="24" t="s">
        <v>75</v>
      </c>
      <c r="E447" s="24" t="s">
        <v>49</v>
      </c>
      <c r="F447" s="24" t="s">
        <v>47</v>
      </c>
      <c r="H447" s="22">
        <v>1627.6731239999999</v>
      </c>
      <c r="I447" s="22">
        <v>0</v>
      </c>
      <c r="K447" s="22">
        <f t="shared" si="6"/>
        <v>1627.6731239999999</v>
      </c>
    </row>
    <row r="448" spans="2:11" x14ac:dyDescent="0.2">
      <c r="B448" s="24" t="s">
        <v>63</v>
      </c>
      <c r="C448" s="24" t="s">
        <v>75</v>
      </c>
      <c r="E448" s="24" t="s">
        <v>49</v>
      </c>
      <c r="F448" s="24" t="s">
        <v>48</v>
      </c>
      <c r="H448" s="22">
        <v>408.259951</v>
      </c>
      <c r="I448" s="22">
        <v>0</v>
      </c>
      <c r="K448" s="22">
        <f t="shared" si="6"/>
        <v>408.259951</v>
      </c>
    </row>
    <row r="449" spans="2:11" x14ac:dyDescent="0.2">
      <c r="B449" s="24" t="s">
        <v>63</v>
      </c>
      <c r="C449" s="24" t="s">
        <v>75</v>
      </c>
      <c r="D449" s="24" t="s">
        <v>328</v>
      </c>
      <c r="E449" s="24" t="s">
        <v>62</v>
      </c>
      <c r="F449" s="24" t="s">
        <v>47</v>
      </c>
      <c r="G449" s="24" t="s">
        <v>322</v>
      </c>
      <c r="H449" s="22">
        <v>5.1734359999999997</v>
      </c>
      <c r="I449" s="22">
        <v>5.1734359999999997</v>
      </c>
      <c r="K449" s="22">
        <f t="shared" si="6"/>
        <v>0</v>
      </c>
    </row>
    <row r="450" spans="2:11" x14ac:dyDescent="0.2">
      <c r="B450" s="24" t="s">
        <v>63</v>
      </c>
      <c r="C450" s="24" t="s">
        <v>75</v>
      </c>
      <c r="D450" s="24" t="s">
        <v>328</v>
      </c>
      <c r="E450" s="24" t="s">
        <v>62</v>
      </c>
      <c r="F450" s="24" t="s">
        <v>48</v>
      </c>
      <c r="G450" s="24" t="s">
        <v>322</v>
      </c>
      <c r="H450" s="22">
        <v>2.8184719999999999</v>
      </c>
      <c r="I450" s="22">
        <v>2.8184719999999999</v>
      </c>
      <c r="K450" s="22">
        <f t="shared" si="6"/>
        <v>0</v>
      </c>
    </row>
    <row r="451" spans="2:11" x14ac:dyDescent="0.2">
      <c r="B451" s="24" t="s">
        <v>63</v>
      </c>
      <c r="C451" s="24" t="s">
        <v>75</v>
      </c>
      <c r="D451" s="24" t="s">
        <v>328</v>
      </c>
      <c r="E451" s="24" t="s">
        <v>49</v>
      </c>
      <c r="F451" s="24" t="s">
        <v>47</v>
      </c>
      <c r="G451" s="24" t="s">
        <v>322</v>
      </c>
      <c r="H451" s="22">
        <v>6.8362350000000003</v>
      </c>
      <c r="I451" s="22">
        <v>6.8362350000000003</v>
      </c>
      <c r="K451" s="22">
        <f t="shared" si="6"/>
        <v>0</v>
      </c>
    </row>
    <row r="452" spans="2:11" x14ac:dyDescent="0.2">
      <c r="B452" s="24" t="s">
        <v>63</v>
      </c>
      <c r="C452" s="24" t="s">
        <v>75</v>
      </c>
      <c r="D452" s="24" t="s">
        <v>328</v>
      </c>
      <c r="E452" s="24" t="s">
        <v>49</v>
      </c>
      <c r="F452" s="24" t="s">
        <v>48</v>
      </c>
      <c r="G452" s="24" t="s">
        <v>322</v>
      </c>
      <c r="H452" s="22">
        <v>0.84447099999999997</v>
      </c>
      <c r="I452" s="22">
        <v>0.84447099999999997</v>
      </c>
      <c r="K452" s="22">
        <f t="shared" si="6"/>
        <v>0</v>
      </c>
    </row>
    <row r="453" spans="2:11" x14ac:dyDescent="0.2">
      <c r="B453" s="24" t="s">
        <v>63</v>
      </c>
      <c r="C453" s="24" t="s">
        <v>75</v>
      </c>
      <c r="D453" s="24" t="s">
        <v>331</v>
      </c>
      <c r="E453" s="24" t="s">
        <v>62</v>
      </c>
      <c r="F453" s="24" t="s">
        <v>48</v>
      </c>
      <c r="G453" s="24" t="s">
        <v>322</v>
      </c>
      <c r="H453" s="22">
        <v>2.3144939999999998</v>
      </c>
      <c r="I453" s="22">
        <v>2.3144939999999998</v>
      </c>
      <c r="K453" s="22">
        <f t="shared" ref="K453:K516" si="7">H453-I453</f>
        <v>0</v>
      </c>
    </row>
    <row r="454" spans="2:11" x14ac:dyDescent="0.2">
      <c r="B454" s="24" t="s">
        <v>63</v>
      </c>
      <c r="C454" s="24" t="s">
        <v>75</v>
      </c>
      <c r="D454" s="24" t="s">
        <v>331</v>
      </c>
      <c r="E454" s="24" t="s">
        <v>49</v>
      </c>
      <c r="F454" s="24" t="s">
        <v>47</v>
      </c>
      <c r="G454" s="24" t="s">
        <v>322</v>
      </c>
      <c r="H454" s="22">
        <v>0.57306000000000001</v>
      </c>
      <c r="I454" s="22">
        <v>0.57306000000000001</v>
      </c>
      <c r="K454" s="22">
        <f t="shared" si="7"/>
        <v>0</v>
      </c>
    </row>
    <row r="455" spans="2:11" x14ac:dyDescent="0.2">
      <c r="B455" s="24" t="s">
        <v>63</v>
      </c>
      <c r="C455" s="24" t="s">
        <v>75</v>
      </c>
      <c r="D455" s="24" t="s">
        <v>331</v>
      </c>
      <c r="E455" s="24" t="s">
        <v>49</v>
      </c>
      <c r="F455" s="24" t="s">
        <v>48</v>
      </c>
      <c r="G455" s="24" t="s">
        <v>322</v>
      </c>
      <c r="H455" s="22">
        <v>71.313025999999994</v>
      </c>
      <c r="I455" s="22">
        <v>71.313025999999994</v>
      </c>
      <c r="K455" s="22">
        <f t="shared" si="7"/>
        <v>0</v>
      </c>
    </row>
    <row r="456" spans="2:11" x14ac:dyDescent="0.2">
      <c r="B456" s="24" t="s">
        <v>63</v>
      </c>
      <c r="C456" s="24" t="s">
        <v>75</v>
      </c>
      <c r="D456" s="24" t="s">
        <v>330</v>
      </c>
      <c r="E456" s="24" t="s">
        <v>62</v>
      </c>
      <c r="F456" s="24" t="s">
        <v>47</v>
      </c>
      <c r="G456" s="24" t="s">
        <v>322</v>
      </c>
      <c r="H456" s="22">
        <v>2.2333569999999998</v>
      </c>
      <c r="I456" s="22">
        <v>2.2333569999999998</v>
      </c>
      <c r="K456" s="22">
        <f t="shared" si="7"/>
        <v>0</v>
      </c>
    </row>
    <row r="457" spans="2:11" x14ac:dyDescent="0.2">
      <c r="B457" s="24" t="s">
        <v>63</v>
      </c>
      <c r="C457" s="24" t="s">
        <v>75</v>
      </c>
      <c r="D457" s="24" t="s">
        <v>330</v>
      </c>
      <c r="E457" s="24" t="s">
        <v>62</v>
      </c>
      <c r="F457" s="24" t="s">
        <v>48</v>
      </c>
      <c r="G457" s="24" t="s">
        <v>322</v>
      </c>
      <c r="H457" s="22">
        <v>8.7061820000000001</v>
      </c>
      <c r="I457" s="22">
        <v>8.7061820000000001</v>
      </c>
      <c r="K457" s="22">
        <f t="shared" si="7"/>
        <v>0</v>
      </c>
    </row>
    <row r="458" spans="2:11" x14ac:dyDescent="0.2">
      <c r="B458" s="24" t="s">
        <v>63</v>
      </c>
      <c r="C458" s="24" t="s">
        <v>75</v>
      </c>
      <c r="D458" s="24" t="s">
        <v>330</v>
      </c>
      <c r="E458" s="24" t="s">
        <v>49</v>
      </c>
      <c r="F458" s="24" t="s">
        <v>47</v>
      </c>
      <c r="G458" s="24" t="s">
        <v>322</v>
      </c>
      <c r="H458" s="22">
        <v>7.7929380000000004</v>
      </c>
      <c r="I458" s="22">
        <v>7.7929380000000004</v>
      </c>
      <c r="K458" s="22">
        <f t="shared" si="7"/>
        <v>0</v>
      </c>
    </row>
    <row r="459" spans="2:11" x14ac:dyDescent="0.2">
      <c r="B459" s="24" t="s">
        <v>63</v>
      </c>
      <c r="C459" s="24" t="s">
        <v>75</v>
      </c>
      <c r="D459" s="24" t="s">
        <v>330</v>
      </c>
      <c r="E459" s="24" t="s">
        <v>49</v>
      </c>
      <c r="F459" s="24" t="s">
        <v>48</v>
      </c>
      <c r="G459" s="24" t="s">
        <v>322</v>
      </c>
      <c r="H459" s="22">
        <v>24.151838999999999</v>
      </c>
      <c r="I459" s="22">
        <v>24.151838999999999</v>
      </c>
      <c r="K459" s="22">
        <f t="shared" si="7"/>
        <v>0</v>
      </c>
    </row>
    <row r="460" spans="2:11" x14ac:dyDescent="0.2">
      <c r="B460" s="24" t="s">
        <v>63</v>
      </c>
      <c r="C460" s="24" t="s">
        <v>75</v>
      </c>
      <c r="D460" s="24" t="s">
        <v>75</v>
      </c>
      <c r="E460" s="24" t="s">
        <v>62</v>
      </c>
      <c r="F460" s="24" t="s">
        <v>47</v>
      </c>
      <c r="G460" s="24" t="s">
        <v>327</v>
      </c>
      <c r="H460" s="22">
        <v>4.1749900000000002</v>
      </c>
      <c r="I460" s="22">
        <v>4.1749900000000002</v>
      </c>
      <c r="K460" s="22">
        <f t="shared" si="7"/>
        <v>0</v>
      </c>
    </row>
    <row r="461" spans="2:11" x14ac:dyDescent="0.2">
      <c r="B461" s="24" t="s">
        <v>63</v>
      </c>
      <c r="C461" s="24" t="s">
        <v>75</v>
      </c>
      <c r="D461" s="24" t="s">
        <v>75</v>
      </c>
      <c r="E461" s="24" t="s">
        <v>62</v>
      </c>
      <c r="F461" s="24" t="s">
        <v>47</v>
      </c>
      <c r="G461" s="24" t="s">
        <v>322</v>
      </c>
      <c r="H461" s="22">
        <v>49.143053000000002</v>
      </c>
      <c r="I461" s="22">
        <v>49.143053000000002</v>
      </c>
      <c r="K461" s="22">
        <f t="shared" si="7"/>
        <v>0</v>
      </c>
    </row>
    <row r="462" spans="2:11" x14ac:dyDescent="0.2">
      <c r="B462" s="24" t="s">
        <v>63</v>
      </c>
      <c r="C462" s="24" t="s">
        <v>75</v>
      </c>
      <c r="D462" s="24" t="s">
        <v>75</v>
      </c>
      <c r="E462" s="24" t="s">
        <v>62</v>
      </c>
      <c r="F462" s="24" t="s">
        <v>47</v>
      </c>
      <c r="G462" s="24" t="s">
        <v>321</v>
      </c>
      <c r="H462" s="22">
        <v>7.3807159999999996</v>
      </c>
      <c r="I462" s="22">
        <v>7.3807159999999996</v>
      </c>
      <c r="K462" s="22">
        <f t="shared" si="7"/>
        <v>0</v>
      </c>
    </row>
    <row r="463" spans="2:11" x14ac:dyDescent="0.2">
      <c r="B463" s="24" t="s">
        <v>63</v>
      </c>
      <c r="C463" s="24" t="s">
        <v>75</v>
      </c>
      <c r="D463" s="24" t="s">
        <v>75</v>
      </c>
      <c r="E463" s="24" t="s">
        <v>62</v>
      </c>
      <c r="F463" s="24" t="s">
        <v>48</v>
      </c>
      <c r="G463" s="24" t="s">
        <v>327</v>
      </c>
      <c r="H463" s="22">
        <v>3.2365889999999999</v>
      </c>
      <c r="I463" s="22">
        <v>3.2365889999999999</v>
      </c>
      <c r="K463" s="22">
        <f t="shared" si="7"/>
        <v>0</v>
      </c>
    </row>
    <row r="464" spans="2:11" x14ac:dyDescent="0.2">
      <c r="B464" s="24" t="s">
        <v>63</v>
      </c>
      <c r="C464" s="24" t="s">
        <v>75</v>
      </c>
      <c r="D464" s="24" t="s">
        <v>75</v>
      </c>
      <c r="E464" s="24" t="s">
        <v>62</v>
      </c>
      <c r="F464" s="24" t="s">
        <v>48</v>
      </c>
      <c r="G464" s="24" t="s">
        <v>322</v>
      </c>
      <c r="H464" s="22">
        <v>45.580866999999998</v>
      </c>
      <c r="I464" s="22">
        <v>45.580866999999998</v>
      </c>
      <c r="K464" s="22">
        <f t="shared" si="7"/>
        <v>0</v>
      </c>
    </row>
    <row r="465" spans="2:11" x14ac:dyDescent="0.2">
      <c r="B465" s="24" t="s">
        <v>63</v>
      </c>
      <c r="C465" s="24" t="s">
        <v>75</v>
      </c>
      <c r="D465" s="24" t="s">
        <v>75</v>
      </c>
      <c r="E465" s="24" t="s">
        <v>62</v>
      </c>
      <c r="F465" s="24" t="s">
        <v>48</v>
      </c>
      <c r="G465" s="24" t="s">
        <v>321</v>
      </c>
      <c r="H465" s="22">
        <v>3.752437</v>
      </c>
      <c r="I465" s="22">
        <v>3.752437</v>
      </c>
      <c r="K465" s="22">
        <f t="shared" si="7"/>
        <v>0</v>
      </c>
    </row>
    <row r="466" spans="2:11" x14ac:dyDescent="0.2">
      <c r="B466" s="24" t="s">
        <v>63</v>
      </c>
      <c r="C466" s="24" t="s">
        <v>75</v>
      </c>
      <c r="D466" s="24" t="s">
        <v>75</v>
      </c>
      <c r="E466" s="24" t="s">
        <v>62</v>
      </c>
      <c r="F466" s="24" t="s">
        <v>49</v>
      </c>
      <c r="G466" s="24" t="s">
        <v>327</v>
      </c>
      <c r="H466" s="22">
        <v>0.20135500000000001</v>
      </c>
      <c r="I466" s="22">
        <v>0.20135500000000001</v>
      </c>
      <c r="K466" s="22">
        <f t="shared" si="7"/>
        <v>0</v>
      </c>
    </row>
    <row r="467" spans="2:11" x14ac:dyDescent="0.2">
      <c r="B467" s="24" t="s">
        <v>63</v>
      </c>
      <c r="C467" s="24" t="s">
        <v>75</v>
      </c>
      <c r="D467" s="24" t="s">
        <v>75</v>
      </c>
      <c r="E467" s="24" t="s">
        <v>62</v>
      </c>
      <c r="F467" s="24" t="s">
        <v>49</v>
      </c>
      <c r="G467" s="24" t="s">
        <v>322</v>
      </c>
      <c r="H467" s="22">
        <v>2.7788200000000001</v>
      </c>
      <c r="I467" s="22">
        <v>2.7788200000000001</v>
      </c>
      <c r="K467" s="22">
        <f t="shared" si="7"/>
        <v>0</v>
      </c>
    </row>
    <row r="468" spans="2:11" x14ac:dyDescent="0.2">
      <c r="B468" s="24" t="s">
        <v>63</v>
      </c>
      <c r="C468" s="24" t="s">
        <v>75</v>
      </c>
      <c r="D468" s="24" t="s">
        <v>75</v>
      </c>
      <c r="E468" s="24" t="s">
        <v>49</v>
      </c>
      <c r="F468" s="24" t="s">
        <v>47</v>
      </c>
      <c r="G468" s="24" t="s">
        <v>327</v>
      </c>
      <c r="H468" s="22">
        <v>0.27593699999999999</v>
      </c>
      <c r="I468" s="22">
        <v>0.27593699999999999</v>
      </c>
      <c r="K468" s="22">
        <f t="shared" si="7"/>
        <v>0</v>
      </c>
    </row>
    <row r="469" spans="2:11" x14ac:dyDescent="0.2">
      <c r="B469" s="24" t="s">
        <v>63</v>
      </c>
      <c r="C469" s="24" t="s">
        <v>75</v>
      </c>
      <c r="D469" s="24" t="s">
        <v>75</v>
      </c>
      <c r="E469" s="24" t="s">
        <v>49</v>
      </c>
      <c r="F469" s="24" t="s">
        <v>47</v>
      </c>
      <c r="G469" s="24" t="s">
        <v>322</v>
      </c>
      <c r="H469" s="22">
        <v>157.550387</v>
      </c>
      <c r="I469" s="22">
        <v>157.550387</v>
      </c>
      <c r="K469" s="22">
        <f t="shared" si="7"/>
        <v>0</v>
      </c>
    </row>
    <row r="470" spans="2:11" x14ac:dyDescent="0.2">
      <c r="B470" s="24" t="s">
        <v>63</v>
      </c>
      <c r="C470" s="24" t="s">
        <v>75</v>
      </c>
      <c r="D470" s="24" t="s">
        <v>75</v>
      </c>
      <c r="E470" s="24" t="s">
        <v>49</v>
      </c>
      <c r="F470" s="24" t="s">
        <v>47</v>
      </c>
      <c r="G470" s="24" t="s">
        <v>321</v>
      </c>
      <c r="H470" s="22">
        <v>8.8478399999999997</v>
      </c>
      <c r="I470" s="22">
        <v>8.8478399999999997</v>
      </c>
      <c r="K470" s="22">
        <f t="shared" si="7"/>
        <v>0</v>
      </c>
    </row>
    <row r="471" spans="2:11" x14ac:dyDescent="0.2">
      <c r="B471" s="24" t="s">
        <v>63</v>
      </c>
      <c r="C471" s="24" t="s">
        <v>75</v>
      </c>
      <c r="D471" s="24" t="s">
        <v>75</v>
      </c>
      <c r="E471" s="24" t="s">
        <v>49</v>
      </c>
      <c r="F471" s="24" t="s">
        <v>48</v>
      </c>
      <c r="G471" s="24" t="s">
        <v>327</v>
      </c>
      <c r="H471" s="22">
        <v>31.508251000000001</v>
      </c>
      <c r="I471" s="22">
        <v>31.508251000000001</v>
      </c>
      <c r="K471" s="22">
        <f t="shared" si="7"/>
        <v>0</v>
      </c>
    </row>
    <row r="472" spans="2:11" x14ac:dyDescent="0.2">
      <c r="B472" s="24" t="s">
        <v>63</v>
      </c>
      <c r="C472" s="24" t="s">
        <v>75</v>
      </c>
      <c r="D472" s="24" t="s">
        <v>75</v>
      </c>
      <c r="E472" s="24" t="s">
        <v>49</v>
      </c>
      <c r="F472" s="24" t="s">
        <v>48</v>
      </c>
      <c r="G472" s="24" t="s">
        <v>322</v>
      </c>
      <c r="H472" s="22">
        <v>401.25143400000002</v>
      </c>
      <c r="I472" s="22">
        <v>401.25143400000002</v>
      </c>
      <c r="K472" s="22">
        <f t="shared" si="7"/>
        <v>0</v>
      </c>
    </row>
    <row r="473" spans="2:11" x14ac:dyDescent="0.2">
      <c r="B473" s="24" t="s">
        <v>63</v>
      </c>
      <c r="C473" s="24" t="s">
        <v>75</v>
      </c>
      <c r="D473" s="24" t="s">
        <v>75</v>
      </c>
      <c r="E473" s="24" t="s">
        <v>49</v>
      </c>
      <c r="F473" s="24" t="s">
        <v>48</v>
      </c>
      <c r="G473" s="24" t="s">
        <v>321</v>
      </c>
      <c r="H473" s="22">
        <v>8.2484000000000002</v>
      </c>
      <c r="I473" s="22">
        <v>8.2484000000000002</v>
      </c>
      <c r="K473" s="22">
        <f t="shared" si="7"/>
        <v>0</v>
      </c>
    </row>
    <row r="474" spans="2:11" x14ac:dyDescent="0.2">
      <c r="B474" s="24" t="s">
        <v>63</v>
      </c>
      <c r="C474" s="24" t="s">
        <v>75</v>
      </c>
      <c r="D474" s="24" t="s">
        <v>75</v>
      </c>
      <c r="E474" s="24" t="s">
        <v>49</v>
      </c>
      <c r="F474" s="24" t="s">
        <v>49</v>
      </c>
      <c r="G474" s="24" t="s">
        <v>327</v>
      </c>
      <c r="H474" s="22">
        <v>2.9589439999999998</v>
      </c>
      <c r="I474" s="22">
        <v>2.9589439999999998</v>
      </c>
      <c r="K474" s="22">
        <f t="shared" si="7"/>
        <v>0</v>
      </c>
    </row>
    <row r="475" spans="2:11" x14ac:dyDescent="0.2">
      <c r="B475" s="24" t="s">
        <v>63</v>
      </c>
      <c r="C475" s="24" t="s">
        <v>75</v>
      </c>
      <c r="D475" s="24" t="s">
        <v>75</v>
      </c>
      <c r="E475" s="24" t="s">
        <v>49</v>
      </c>
      <c r="F475" s="24" t="s">
        <v>49</v>
      </c>
      <c r="G475" s="24" t="s">
        <v>322</v>
      </c>
      <c r="H475" s="22">
        <v>48.005479000000001</v>
      </c>
      <c r="I475" s="22">
        <v>48.005479000000001</v>
      </c>
      <c r="K475" s="22">
        <f t="shared" si="7"/>
        <v>0</v>
      </c>
    </row>
    <row r="476" spans="2:11" x14ac:dyDescent="0.2">
      <c r="B476" s="24" t="s">
        <v>63</v>
      </c>
      <c r="C476" s="24" t="s">
        <v>78</v>
      </c>
      <c r="E476" s="24" t="s">
        <v>62</v>
      </c>
      <c r="F476" s="24" t="s">
        <v>47</v>
      </c>
      <c r="H476" s="22">
        <v>7.9563999999999996E-2</v>
      </c>
      <c r="I476" s="22">
        <v>0</v>
      </c>
      <c r="K476" s="22">
        <f t="shared" si="7"/>
        <v>7.9563999999999996E-2</v>
      </c>
    </row>
    <row r="477" spans="2:11" x14ac:dyDescent="0.2">
      <c r="B477" s="24" t="s">
        <v>63</v>
      </c>
      <c r="C477" s="24" t="s">
        <v>78</v>
      </c>
      <c r="E477" s="24" t="s">
        <v>62</v>
      </c>
      <c r="F477" s="24" t="s">
        <v>48</v>
      </c>
      <c r="H477" s="22">
        <v>0.51079399999999997</v>
      </c>
      <c r="I477" s="22">
        <v>0</v>
      </c>
      <c r="K477" s="22">
        <f t="shared" si="7"/>
        <v>0.51079399999999997</v>
      </c>
    </row>
    <row r="478" spans="2:11" x14ac:dyDescent="0.2">
      <c r="B478" s="24" t="s">
        <v>63</v>
      </c>
      <c r="C478" s="24" t="s">
        <v>78</v>
      </c>
      <c r="E478" s="24" t="s">
        <v>62</v>
      </c>
      <c r="F478" s="24" t="s">
        <v>49</v>
      </c>
      <c r="H478" s="22">
        <v>0.89459100000000003</v>
      </c>
      <c r="I478" s="22">
        <v>0</v>
      </c>
      <c r="K478" s="22">
        <f t="shared" si="7"/>
        <v>0.89459100000000003</v>
      </c>
    </row>
    <row r="479" spans="2:11" x14ac:dyDescent="0.2">
      <c r="B479" s="24" t="s">
        <v>63</v>
      </c>
      <c r="C479" s="24" t="s">
        <v>78</v>
      </c>
      <c r="E479" s="24" t="s">
        <v>62</v>
      </c>
      <c r="F479" s="24" t="s">
        <v>50</v>
      </c>
      <c r="H479" s="22">
        <v>7.9697000000000004E-2</v>
      </c>
      <c r="I479" s="22">
        <v>0</v>
      </c>
      <c r="K479" s="22">
        <f t="shared" si="7"/>
        <v>7.9697000000000004E-2</v>
      </c>
    </row>
    <row r="480" spans="2:11" x14ac:dyDescent="0.2">
      <c r="B480" s="24" t="s">
        <v>63</v>
      </c>
      <c r="C480" s="24" t="s">
        <v>78</v>
      </c>
      <c r="E480" s="24" t="s">
        <v>62</v>
      </c>
      <c r="F480" s="24" t="s">
        <v>52</v>
      </c>
      <c r="H480" s="22">
        <v>0.36537500000000001</v>
      </c>
      <c r="I480" s="22">
        <v>0</v>
      </c>
      <c r="K480" s="22">
        <f t="shared" si="7"/>
        <v>0.36537500000000001</v>
      </c>
    </row>
    <row r="481" spans="2:11" x14ac:dyDescent="0.2">
      <c r="B481" s="24" t="s">
        <v>63</v>
      </c>
      <c r="C481" s="24" t="s">
        <v>78</v>
      </c>
      <c r="E481" s="24" t="s">
        <v>49</v>
      </c>
      <c r="F481" s="24" t="s">
        <v>47</v>
      </c>
      <c r="H481" s="22">
        <v>1.019914</v>
      </c>
      <c r="I481" s="22">
        <v>0</v>
      </c>
      <c r="K481" s="22">
        <f t="shared" si="7"/>
        <v>1.019914</v>
      </c>
    </row>
    <row r="482" spans="2:11" x14ac:dyDescent="0.2">
      <c r="B482" s="24" t="s">
        <v>63</v>
      </c>
      <c r="C482" s="24" t="s">
        <v>78</v>
      </c>
      <c r="E482" s="24" t="s">
        <v>49</v>
      </c>
      <c r="F482" s="24" t="s">
        <v>48</v>
      </c>
      <c r="H482" s="22">
        <v>2.2449330000000001</v>
      </c>
      <c r="I482" s="22">
        <v>0</v>
      </c>
      <c r="K482" s="22">
        <f t="shared" si="7"/>
        <v>2.2449330000000001</v>
      </c>
    </row>
    <row r="483" spans="2:11" x14ac:dyDescent="0.2">
      <c r="B483" s="24" t="s">
        <v>63</v>
      </c>
      <c r="C483" s="24" t="s">
        <v>78</v>
      </c>
      <c r="E483" s="24" t="s">
        <v>49</v>
      </c>
      <c r="F483" s="24" t="s">
        <v>49</v>
      </c>
      <c r="H483" s="22">
        <v>2.4542730000000001</v>
      </c>
      <c r="I483" s="22">
        <v>0</v>
      </c>
      <c r="K483" s="22">
        <f t="shared" si="7"/>
        <v>2.4542730000000001</v>
      </c>
    </row>
    <row r="484" spans="2:11" x14ac:dyDescent="0.2">
      <c r="B484" s="24" t="s">
        <v>63</v>
      </c>
      <c r="C484" s="24" t="s">
        <v>78</v>
      </c>
      <c r="E484" s="24" t="s">
        <v>49</v>
      </c>
      <c r="F484" s="24" t="s">
        <v>50</v>
      </c>
      <c r="H484" s="22">
        <v>2.1158100000000002</v>
      </c>
      <c r="I484" s="22">
        <v>0</v>
      </c>
      <c r="K484" s="22">
        <f t="shared" si="7"/>
        <v>2.1158100000000002</v>
      </c>
    </row>
    <row r="485" spans="2:11" x14ac:dyDescent="0.2">
      <c r="B485" s="24" t="s">
        <v>63</v>
      </c>
      <c r="C485" s="24" t="s">
        <v>78</v>
      </c>
      <c r="E485" s="24" t="s">
        <v>49</v>
      </c>
      <c r="F485" s="24" t="s">
        <v>52</v>
      </c>
      <c r="H485" s="22">
        <v>1.137E-3</v>
      </c>
      <c r="I485" s="22">
        <v>0</v>
      </c>
      <c r="K485" s="22">
        <f t="shared" si="7"/>
        <v>1.137E-3</v>
      </c>
    </row>
    <row r="486" spans="2:11" x14ac:dyDescent="0.2">
      <c r="B486" s="24" t="s">
        <v>63</v>
      </c>
      <c r="C486" s="24" t="s">
        <v>78</v>
      </c>
      <c r="D486" s="24" t="s">
        <v>328</v>
      </c>
      <c r="E486" s="24" t="s">
        <v>49</v>
      </c>
      <c r="F486" s="24" t="s">
        <v>50</v>
      </c>
      <c r="G486" s="24" t="s">
        <v>323</v>
      </c>
      <c r="H486" s="22">
        <v>9.2E-5</v>
      </c>
      <c r="I486" s="22">
        <v>9.2E-5</v>
      </c>
      <c r="K486" s="22">
        <f t="shared" si="7"/>
        <v>0</v>
      </c>
    </row>
    <row r="487" spans="2:11" x14ac:dyDescent="0.2">
      <c r="B487" s="24" t="s">
        <v>63</v>
      </c>
      <c r="C487" s="24" t="s">
        <v>78</v>
      </c>
      <c r="D487" s="24" t="s">
        <v>331</v>
      </c>
      <c r="E487" s="24" t="s">
        <v>62</v>
      </c>
      <c r="F487" s="24" t="s">
        <v>48</v>
      </c>
      <c r="G487" s="24" t="s">
        <v>323</v>
      </c>
      <c r="H487" s="22">
        <v>7.5739000000000001E-2</v>
      </c>
      <c r="I487" s="22">
        <v>7.5739000000000001E-2</v>
      </c>
      <c r="K487" s="22">
        <f t="shared" si="7"/>
        <v>0</v>
      </c>
    </row>
    <row r="488" spans="2:11" x14ac:dyDescent="0.2">
      <c r="B488" s="24" t="s">
        <v>63</v>
      </c>
      <c r="C488" s="24" t="s">
        <v>78</v>
      </c>
      <c r="D488" s="24" t="s">
        <v>331</v>
      </c>
      <c r="E488" s="24" t="s">
        <v>62</v>
      </c>
      <c r="F488" s="24" t="s">
        <v>49</v>
      </c>
      <c r="G488" s="24" t="s">
        <v>323</v>
      </c>
      <c r="H488" s="22">
        <v>2.0346E-2</v>
      </c>
      <c r="I488" s="22">
        <v>2.0346E-2</v>
      </c>
      <c r="K488" s="22">
        <f t="shared" si="7"/>
        <v>0</v>
      </c>
    </row>
    <row r="489" spans="2:11" x14ac:dyDescent="0.2">
      <c r="B489" s="24" t="s">
        <v>63</v>
      </c>
      <c r="C489" s="24" t="s">
        <v>78</v>
      </c>
      <c r="D489" s="24" t="s">
        <v>331</v>
      </c>
      <c r="E489" s="24" t="s">
        <v>62</v>
      </c>
      <c r="F489" s="24" t="s">
        <v>50</v>
      </c>
      <c r="G489" s="24" t="s">
        <v>323</v>
      </c>
      <c r="H489" s="22">
        <v>4.3428000000000001E-2</v>
      </c>
      <c r="I489" s="22">
        <v>4.3428000000000001E-2</v>
      </c>
      <c r="K489" s="22">
        <f t="shared" si="7"/>
        <v>0</v>
      </c>
    </row>
    <row r="490" spans="2:11" x14ac:dyDescent="0.2">
      <c r="B490" s="24" t="s">
        <v>63</v>
      </c>
      <c r="C490" s="24" t="s">
        <v>78</v>
      </c>
      <c r="D490" s="24" t="s">
        <v>331</v>
      </c>
      <c r="E490" s="24" t="s">
        <v>62</v>
      </c>
      <c r="F490" s="24" t="s">
        <v>52</v>
      </c>
      <c r="G490" s="24" t="s">
        <v>323</v>
      </c>
      <c r="H490" s="22">
        <v>0.35104800000000003</v>
      </c>
      <c r="I490" s="22">
        <v>0.35104800000000003</v>
      </c>
      <c r="K490" s="22">
        <f t="shared" si="7"/>
        <v>0</v>
      </c>
    </row>
    <row r="491" spans="2:11" x14ac:dyDescent="0.2">
      <c r="B491" s="24" t="s">
        <v>63</v>
      </c>
      <c r="C491" s="24" t="s">
        <v>78</v>
      </c>
      <c r="D491" s="24" t="s">
        <v>331</v>
      </c>
      <c r="E491" s="24" t="s">
        <v>49</v>
      </c>
      <c r="F491" s="24" t="s">
        <v>48</v>
      </c>
      <c r="G491" s="24" t="s">
        <v>323</v>
      </c>
      <c r="H491" s="22">
        <v>1.1329290000000001</v>
      </c>
      <c r="I491" s="22">
        <v>1.1329290000000001</v>
      </c>
      <c r="K491" s="22">
        <f t="shared" si="7"/>
        <v>0</v>
      </c>
    </row>
    <row r="492" spans="2:11" x14ac:dyDescent="0.2">
      <c r="B492" s="24" t="s">
        <v>63</v>
      </c>
      <c r="C492" s="24" t="s">
        <v>78</v>
      </c>
      <c r="D492" s="24" t="s">
        <v>331</v>
      </c>
      <c r="E492" s="24" t="s">
        <v>49</v>
      </c>
      <c r="F492" s="24" t="s">
        <v>49</v>
      </c>
      <c r="G492" s="24" t="s">
        <v>323</v>
      </c>
      <c r="H492" s="22">
        <v>1.742464</v>
      </c>
      <c r="I492" s="22">
        <v>1.742464</v>
      </c>
      <c r="K492" s="22">
        <f t="shared" si="7"/>
        <v>0</v>
      </c>
    </row>
    <row r="493" spans="2:11" x14ac:dyDescent="0.2">
      <c r="B493" s="24" t="s">
        <v>63</v>
      </c>
      <c r="C493" s="24" t="s">
        <v>78</v>
      </c>
      <c r="D493" s="24" t="s">
        <v>331</v>
      </c>
      <c r="E493" s="24" t="s">
        <v>49</v>
      </c>
      <c r="F493" s="24" t="s">
        <v>50</v>
      </c>
      <c r="G493" s="24" t="s">
        <v>323</v>
      </c>
      <c r="H493" s="22">
        <v>1.3063999999999999E-2</v>
      </c>
      <c r="I493" s="22">
        <v>1.3063999999999999E-2</v>
      </c>
      <c r="K493" s="22">
        <f t="shared" si="7"/>
        <v>0</v>
      </c>
    </row>
    <row r="494" spans="2:11" x14ac:dyDescent="0.2">
      <c r="B494" s="24" t="s">
        <v>63</v>
      </c>
      <c r="C494" s="24" t="s">
        <v>78</v>
      </c>
      <c r="D494" s="24" t="s">
        <v>331</v>
      </c>
      <c r="E494" s="24" t="s">
        <v>49</v>
      </c>
      <c r="F494" s="24" t="s">
        <v>52</v>
      </c>
      <c r="G494" s="24" t="s">
        <v>323</v>
      </c>
      <c r="H494" s="22">
        <v>0.601047</v>
      </c>
      <c r="I494" s="22">
        <v>0.601047</v>
      </c>
      <c r="K494" s="22">
        <f t="shared" si="7"/>
        <v>0</v>
      </c>
    </row>
    <row r="495" spans="2:11" x14ac:dyDescent="0.2">
      <c r="B495" s="24" t="s">
        <v>63</v>
      </c>
      <c r="C495" s="24" t="s">
        <v>78</v>
      </c>
      <c r="D495" s="24" t="s">
        <v>332</v>
      </c>
      <c r="E495" s="24" t="s">
        <v>62</v>
      </c>
      <c r="F495" s="24" t="s">
        <v>48</v>
      </c>
      <c r="G495" s="24" t="s">
        <v>327</v>
      </c>
      <c r="H495" s="22">
        <v>0.73935300000000004</v>
      </c>
      <c r="I495" s="22">
        <v>0.73935300000000004</v>
      </c>
      <c r="K495" s="22">
        <f t="shared" si="7"/>
        <v>0</v>
      </c>
    </row>
    <row r="496" spans="2:11" x14ac:dyDescent="0.2">
      <c r="B496" s="24" t="s">
        <v>63</v>
      </c>
      <c r="C496" s="24" t="s">
        <v>78</v>
      </c>
      <c r="D496" s="24" t="s">
        <v>332</v>
      </c>
      <c r="E496" s="24" t="s">
        <v>62</v>
      </c>
      <c r="F496" s="24" t="s">
        <v>49</v>
      </c>
      <c r="G496" s="24" t="s">
        <v>327</v>
      </c>
      <c r="H496" s="22">
        <v>4.0000000000000003E-5</v>
      </c>
      <c r="I496" s="22">
        <v>4.0000000000000003E-5</v>
      </c>
      <c r="K496" s="22">
        <f t="shared" si="7"/>
        <v>0</v>
      </c>
    </row>
    <row r="497" spans="2:11" x14ac:dyDescent="0.2">
      <c r="B497" s="24" t="s">
        <v>63</v>
      </c>
      <c r="C497" s="24" t="s">
        <v>78</v>
      </c>
      <c r="D497" s="24" t="s">
        <v>332</v>
      </c>
      <c r="E497" s="24" t="s">
        <v>62</v>
      </c>
      <c r="F497" s="24" t="s">
        <v>49</v>
      </c>
      <c r="G497" s="24" t="s">
        <v>322</v>
      </c>
      <c r="H497" s="22">
        <v>0.38369500000000001</v>
      </c>
      <c r="I497" s="22">
        <v>0.38369500000000001</v>
      </c>
      <c r="K497" s="22">
        <f t="shared" si="7"/>
        <v>0</v>
      </c>
    </row>
    <row r="498" spans="2:11" x14ac:dyDescent="0.2">
      <c r="B498" s="24" t="s">
        <v>63</v>
      </c>
      <c r="C498" s="24" t="s">
        <v>78</v>
      </c>
      <c r="D498" s="24" t="s">
        <v>332</v>
      </c>
      <c r="E498" s="24" t="s">
        <v>62</v>
      </c>
      <c r="F498" s="24" t="s">
        <v>50</v>
      </c>
      <c r="G498" s="24" t="s">
        <v>327</v>
      </c>
      <c r="H498" s="22">
        <v>4.5000000000000003E-5</v>
      </c>
      <c r="I498" s="22">
        <v>4.5000000000000003E-5</v>
      </c>
      <c r="K498" s="22">
        <f t="shared" si="7"/>
        <v>0</v>
      </c>
    </row>
    <row r="499" spans="2:11" x14ac:dyDescent="0.2">
      <c r="B499" s="24" t="s">
        <v>63</v>
      </c>
      <c r="C499" s="24" t="s">
        <v>78</v>
      </c>
      <c r="D499" s="24" t="s">
        <v>332</v>
      </c>
      <c r="E499" s="24" t="s">
        <v>62</v>
      </c>
      <c r="F499" s="24" t="s">
        <v>50</v>
      </c>
      <c r="G499" s="24" t="s">
        <v>322</v>
      </c>
      <c r="H499" s="22">
        <v>0.71171600000000002</v>
      </c>
      <c r="I499" s="22">
        <v>0.71171600000000002</v>
      </c>
      <c r="K499" s="22">
        <f t="shared" si="7"/>
        <v>0</v>
      </c>
    </row>
    <row r="500" spans="2:11" x14ac:dyDescent="0.2">
      <c r="B500" s="24" t="s">
        <v>63</v>
      </c>
      <c r="C500" s="24" t="s">
        <v>78</v>
      </c>
      <c r="D500" s="24" t="s">
        <v>332</v>
      </c>
      <c r="E500" s="24" t="s">
        <v>49</v>
      </c>
      <c r="F500" s="24" t="s">
        <v>47</v>
      </c>
      <c r="G500" s="24" t="s">
        <v>322</v>
      </c>
      <c r="H500" s="22">
        <v>7.0635000000000003E-2</v>
      </c>
      <c r="I500" s="22">
        <v>7.0635000000000003E-2</v>
      </c>
      <c r="K500" s="22">
        <f t="shared" si="7"/>
        <v>0</v>
      </c>
    </row>
    <row r="501" spans="2:11" x14ac:dyDescent="0.2">
      <c r="B501" s="24" t="s">
        <v>63</v>
      </c>
      <c r="C501" s="24" t="s">
        <v>78</v>
      </c>
      <c r="D501" s="24" t="s">
        <v>332</v>
      </c>
      <c r="E501" s="24" t="s">
        <v>49</v>
      </c>
      <c r="F501" s="24" t="s">
        <v>48</v>
      </c>
      <c r="G501" s="24" t="s">
        <v>327</v>
      </c>
      <c r="H501" s="22">
        <v>0.586947</v>
      </c>
      <c r="I501" s="22">
        <v>0.586947</v>
      </c>
      <c r="K501" s="22">
        <f t="shared" si="7"/>
        <v>0</v>
      </c>
    </row>
    <row r="502" spans="2:11" x14ac:dyDescent="0.2">
      <c r="B502" s="24" t="s">
        <v>63</v>
      </c>
      <c r="C502" s="24" t="s">
        <v>78</v>
      </c>
      <c r="D502" s="24" t="s">
        <v>332</v>
      </c>
      <c r="E502" s="24" t="s">
        <v>49</v>
      </c>
      <c r="F502" s="24" t="s">
        <v>48</v>
      </c>
      <c r="G502" s="24" t="s">
        <v>322</v>
      </c>
      <c r="H502" s="22">
        <v>0.250191</v>
      </c>
      <c r="I502" s="22">
        <v>0.250191</v>
      </c>
      <c r="K502" s="22">
        <f t="shared" si="7"/>
        <v>0</v>
      </c>
    </row>
    <row r="503" spans="2:11" x14ac:dyDescent="0.2">
      <c r="B503" s="24" t="s">
        <v>63</v>
      </c>
      <c r="C503" s="24" t="s">
        <v>78</v>
      </c>
      <c r="D503" s="24" t="s">
        <v>332</v>
      </c>
      <c r="E503" s="24" t="s">
        <v>49</v>
      </c>
      <c r="F503" s="24" t="s">
        <v>48</v>
      </c>
      <c r="G503" s="24" t="s">
        <v>323</v>
      </c>
      <c r="H503" s="22">
        <v>0.31045899999999998</v>
      </c>
      <c r="I503" s="22">
        <v>0.31045899999999998</v>
      </c>
      <c r="K503" s="22">
        <f t="shared" si="7"/>
        <v>0</v>
      </c>
    </row>
    <row r="504" spans="2:11" x14ac:dyDescent="0.2">
      <c r="B504" s="24" t="s">
        <v>63</v>
      </c>
      <c r="C504" s="24" t="s">
        <v>78</v>
      </c>
      <c r="D504" s="24" t="s">
        <v>332</v>
      </c>
      <c r="E504" s="24" t="s">
        <v>49</v>
      </c>
      <c r="F504" s="24" t="s">
        <v>49</v>
      </c>
      <c r="G504" s="24" t="s">
        <v>322</v>
      </c>
      <c r="H504" s="22">
        <v>2.635815</v>
      </c>
      <c r="I504" s="22">
        <v>2.635815</v>
      </c>
      <c r="K504" s="22">
        <f t="shared" si="7"/>
        <v>0</v>
      </c>
    </row>
    <row r="505" spans="2:11" x14ac:dyDescent="0.2">
      <c r="B505" s="24" t="s">
        <v>63</v>
      </c>
      <c r="C505" s="24" t="s">
        <v>78</v>
      </c>
      <c r="D505" s="24" t="s">
        <v>332</v>
      </c>
      <c r="E505" s="24" t="s">
        <v>49</v>
      </c>
      <c r="F505" s="24" t="s">
        <v>49</v>
      </c>
      <c r="G505" s="24" t="s">
        <v>323</v>
      </c>
      <c r="H505" s="22">
        <v>1.7814179999999999</v>
      </c>
      <c r="I505" s="22">
        <v>1.7814179999999999</v>
      </c>
      <c r="K505" s="22">
        <f t="shared" si="7"/>
        <v>0</v>
      </c>
    </row>
    <row r="506" spans="2:11" x14ac:dyDescent="0.2">
      <c r="B506" s="24" t="s">
        <v>63</v>
      </c>
      <c r="C506" s="24" t="s">
        <v>78</v>
      </c>
      <c r="D506" s="24" t="s">
        <v>332</v>
      </c>
      <c r="E506" s="24" t="s">
        <v>49</v>
      </c>
      <c r="F506" s="24" t="s">
        <v>50</v>
      </c>
      <c r="G506" s="24" t="s">
        <v>327</v>
      </c>
      <c r="H506" s="22">
        <v>3.4229999999999998E-3</v>
      </c>
      <c r="I506" s="22">
        <v>3.4229999999999998E-3</v>
      </c>
      <c r="K506" s="22">
        <f t="shared" si="7"/>
        <v>0</v>
      </c>
    </row>
    <row r="507" spans="2:11" x14ac:dyDescent="0.2">
      <c r="B507" s="24" t="s">
        <v>63</v>
      </c>
      <c r="C507" s="24" t="s">
        <v>78</v>
      </c>
      <c r="D507" s="24" t="s">
        <v>332</v>
      </c>
      <c r="E507" s="24" t="s">
        <v>49</v>
      </c>
      <c r="F507" s="24" t="s">
        <v>50</v>
      </c>
      <c r="G507" s="24" t="s">
        <v>322</v>
      </c>
      <c r="H507" s="22">
        <v>0.44625399999999998</v>
      </c>
      <c r="I507" s="22">
        <v>0.44625399999999998</v>
      </c>
      <c r="K507" s="22">
        <f t="shared" si="7"/>
        <v>0</v>
      </c>
    </row>
    <row r="508" spans="2:11" x14ac:dyDescent="0.2">
      <c r="B508" s="24" t="s">
        <v>63</v>
      </c>
      <c r="C508" s="24" t="s">
        <v>78</v>
      </c>
      <c r="D508" s="24" t="s">
        <v>332</v>
      </c>
      <c r="E508" s="24" t="s">
        <v>49</v>
      </c>
      <c r="F508" s="24" t="s">
        <v>50</v>
      </c>
      <c r="G508" s="24" t="s">
        <v>321</v>
      </c>
      <c r="H508" s="22">
        <v>0.64801200000000003</v>
      </c>
      <c r="I508" s="22">
        <v>0.64801200000000003</v>
      </c>
      <c r="K508" s="22">
        <f t="shared" si="7"/>
        <v>0</v>
      </c>
    </row>
    <row r="509" spans="2:11" x14ac:dyDescent="0.2">
      <c r="B509" s="24" t="s">
        <v>63</v>
      </c>
      <c r="C509" s="24" t="s">
        <v>78</v>
      </c>
      <c r="D509" s="24" t="s">
        <v>332</v>
      </c>
      <c r="E509" s="24" t="s">
        <v>49</v>
      </c>
      <c r="F509" s="24" t="s">
        <v>50</v>
      </c>
      <c r="G509" s="24" t="s">
        <v>323</v>
      </c>
      <c r="H509" s="22">
        <v>0.53301299999999996</v>
      </c>
      <c r="I509" s="22">
        <v>0.53301299999999996</v>
      </c>
      <c r="K509" s="22">
        <f t="shared" si="7"/>
        <v>0</v>
      </c>
    </row>
    <row r="510" spans="2:11" x14ac:dyDescent="0.2">
      <c r="B510" s="24" t="s">
        <v>63</v>
      </c>
      <c r="C510" s="24" t="s">
        <v>80</v>
      </c>
      <c r="E510" s="24" t="s">
        <v>62</v>
      </c>
      <c r="F510" s="24" t="s">
        <v>47</v>
      </c>
      <c r="H510" s="22">
        <v>172.941802</v>
      </c>
      <c r="I510" s="22">
        <v>0</v>
      </c>
      <c r="K510" s="22">
        <f t="shared" si="7"/>
        <v>172.941802</v>
      </c>
    </row>
    <row r="511" spans="2:11" x14ac:dyDescent="0.2">
      <c r="B511" s="24" t="s">
        <v>63</v>
      </c>
      <c r="C511" s="24" t="s">
        <v>80</v>
      </c>
      <c r="E511" s="24" t="s">
        <v>62</v>
      </c>
      <c r="F511" s="24" t="s">
        <v>48</v>
      </c>
      <c r="H511" s="22">
        <v>47.457434999999997</v>
      </c>
      <c r="I511" s="22">
        <v>0</v>
      </c>
      <c r="K511" s="22">
        <f t="shared" si="7"/>
        <v>47.457434999999997</v>
      </c>
    </row>
    <row r="512" spans="2:11" x14ac:dyDescent="0.2">
      <c r="B512" s="24" t="s">
        <v>63</v>
      </c>
      <c r="C512" s="24" t="s">
        <v>80</v>
      </c>
      <c r="E512" s="24" t="s">
        <v>49</v>
      </c>
      <c r="F512" s="24" t="s">
        <v>47</v>
      </c>
      <c r="H512" s="22">
        <v>819.93711599999995</v>
      </c>
      <c r="I512" s="22">
        <v>0</v>
      </c>
      <c r="K512" s="22">
        <f t="shared" si="7"/>
        <v>819.93711599999995</v>
      </c>
    </row>
    <row r="513" spans="2:11" x14ac:dyDescent="0.2">
      <c r="B513" s="24" t="s">
        <v>63</v>
      </c>
      <c r="C513" s="24" t="s">
        <v>80</v>
      </c>
      <c r="E513" s="24" t="s">
        <v>49</v>
      </c>
      <c r="F513" s="24" t="s">
        <v>48</v>
      </c>
      <c r="H513" s="22">
        <v>100.697863</v>
      </c>
      <c r="I513" s="22">
        <v>0</v>
      </c>
      <c r="K513" s="22">
        <f t="shared" si="7"/>
        <v>100.697863</v>
      </c>
    </row>
    <row r="514" spans="2:11" x14ac:dyDescent="0.2">
      <c r="B514" s="24" t="s">
        <v>63</v>
      </c>
      <c r="C514" s="24" t="s">
        <v>80</v>
      </c>
      <c r="E514" s="24" t="s">
        <v>49</v>
      </c>
      <c r="F514" s="24" t="s">
        <v>50</v>
      </c>
      <c r="H514" s="22">
        <v>17.973967999999999</v>
      </c>
      <c r="I514" s="22">
        <v>0</v>
      </c>
      <c r="K514" s="22">
        <f t="shared" si="7"/>
        <v>17.973967999999999</v>
      </c>
    </row>
    <row r="515" spans="2:11" x14ac:dyDescent="0.2">
      <c r="B515" s="24" t="s">
        <v>63</v>
      </c>
      <c r="C515" s="24" t="s">
        <v>81</v>
      </c>
      <c r="E515" s="24" t="s">
        <v>62</v>
      </c>
      <c r="F515" s="24" t="s">
        <v>47</v>
      </c>
      <c r="H515" s="22">
        <v>1.406156</v>
      </c>
      <c r="I515" s="22">
        <v>0</v>
      </c>
      <c r="K515" s="22">
        <f t="shared" si="7"/>
        <v>1.406156</v>
      </c>
    </row>
    <row r="516" spans="2:11" x14ac:dyDescent="0.2">
      <c r="B516" s="24" t="s">
        <v>63</v>
      </c>
      <c r="C516" s="24" t="s">
        <v>81</v>
      </c>
      <c r="E516" s="24" t="s">
        <v>62</v>
      </c>
      <c r="F516" s="24" t="s">
        <v>48</v>
      </c>
      <c r="H516" s="22">
        <v>1.102023</v>
      </c>
      <c r="I516" s="22">
        <v>0</v>
      </c>
      <c r="K516" s="22">
        <f t="shared" si="7"/>
        <v>1.102023</v>
      </c>
    </row>
    <row r="517" spans="2:11" x14ac:dyDescent="0.2">
      <c r="B517" s="24" t="s">
        <v>63</v>
      </c>
      <c r="C517" s="24" t="s">
        <v>81</v>
      </c>
      <c r="E517" s="24" t="s">
        <v>62</v>
      </c>
      <c r="F517" s="24" t="s">
        <v>49</v>
      </c>
      <c r="H517" s="22">
        <v>8.8284249999999993</v>
      </c>
      <c r="I517" s="22">
        <v>0</v>
      </c>
      <c r="K517" s="22">
        <f t="shared" ref="K517:K580" si="8">H517-I517</f>
        <v>8.8284249999999993</v>
      </c>
    </row>
    <row r="518" spans="2:11" x14ac:dyDescent="0.2">
      <c r="B518" s="24" t="s">
        <v>63</v>
      </c>
      <c r="C518" s="24" t="s">
        <v>81</v>
      </c>
      <c r="E518" s="24" t="s">
        <v>62</v>
      </c>
      <c r="F518" s="24" t="s">
        <v>50</v>
      </c>
      <c r="H518" s="22">
        <v>1.2789999999999999E-2</v>
      </c>
      <c r="I518" s="22">
        <v>0</v>
      </c>
      <c r="K518" s="22">
        <f t="shared" si="8"/>
        <v>1.2789999999999999E-2</v>
      </c>
    </row>
    <row r="519" spans="2:11" x14ac:dyDescent="0.2">
      <c r="B519" s="24" t="s">
        <v>63</v>
      </c>
      <c r="C519" s="24" t="s">
        <v>81</v>
      </c>
      <c r="E519" s="24" t="s">
        <v>49</v>
      </c>
      <c r="F519" s="24" t="s">
        <v>47</v>
      </c>
      <c r="H519" s="22">
        <v>95.778011000000006</v>
      </c>
      <c r="I519" s="22">
        <v>0</v>
      </c>
      <c r="K519" s="22">
        <f t="shared" si="8"/>
        <v>95.778011000000006</v>
      </c>
    </row>
    <row r="520" spans="2:11" x14ac:dyDescent="0.2">
      <c r="B520" s="24" t="s">
        <v>63</v>
      </c>
      <c r="C520" s="24" t="s">
        <v>81</v>
      </c>
      <c r="E520" s="24" t="s">
        <v>49</v>
      </c>
      <c r="F520" s="24" t="s">
        <v>48</v>
      </c>
      <c r="H520" s="22">
        <v>679.28457500000002</v>
      </c>
      <c r="I520" s="22">
        <v>0</v>
      </c>
      <c r="K520" s="22">
        <f t="shared" si="8"/>
        <v>679.28457500000002</v>
      </c>
    </row>
    <row r="521" spans="2:11" x14ac:dyDescent="0.2">
      <c r="B521" s="24" t="s">
        <v>63</v>
      </c>
      <c r="C521" s="24" t="s">
        <v>81</v>
      </c>
      <c r="E521" s="24" t="s">
        <v>49</v>
      </c>
      <c r="F521" s="24" t="s">
        <v>49</v>
      </c>
      <c r="H521" s="22">
        <v>359.49639400000001</v>
      </c>
      <c r="I521" s="22">
        <v>0</v>
      </c>
      <c r="K521" s="22">
        <f t="shared" si="8"/>
        <v>359.49639400000001</v>
      </c>
    </row>
    <row r="522" spans="2:11" x14ac:dyDescent="0.2">
      <c r="B522" s="24" t="s">
        <v>63</v>
      </c>
      <c r="C522" s="24" t="s">
        <v>81</v>
      </c>
      <c r="E522" s="24" t="s">
        <v>49</v>
      </c>
      <c r="F522" s="24" t="s">
        <v>50</v>
      </c>
      <c r="H522" s="22">
        <v>92.702850999999995</v>
      </c>
      <c r="I522" s="22">
        <v>0</v>
      </c>
      <c r="K522" s="22">
        <f t="shared" si="8"/>
        <v>92.702850999999995</v>
      </c>
    </row>
    <row r="523" spans="2:11" x14ac:dyDescent="0.2">
      <c r="B523" s="24" t="s">
        <v>63</v>
      </c>
      <c r="C523" s="24" t="s">
        <v>81</v>
      </c>
      <c r="E523" s="24" t="s">
        <v>49</v>
      </c>
      <c r="F523" s="24" t="s">
        <v>52</v>
      </c>
      <c r="H523" s="22">
        <v>0.25037999999999999</v>
      </c>
      <c r="I523" s="22">
        <v>0</v>
      </c>
      <c r="K523" s="22">
        <f t="shared" si="8"/>
        <v>0.25037999999999999</v>
      </c>
    </row>
    <row r="524" spans="2:11" x14ac:dyDescent="0.2">
      <c r="B524" s="24" t="s">
        <v>63</v>
      </c>
      <c r="C524" s="24" t="s">
        <v>81</v>
      </c>
      <c r="D524" s="24" t="s">
        <v>328</v>
      </c>
      <c r="E524" s="24" t="s">
        <v>62</v>
      </c>
      <c r="F524" s="24" t="s">
        <v>47</v>
      </c>
      <c r="G524" s="24" t="s">
        <v>327</v>
      </c>
      <c r="H524" s="22">
        <v>6.1320000000000003E-3</v>
      </c>
      <c r="I524" s="22">
        <v>6.1320000000000003E-3</v>
      </c>
      <c r="K524" s="22">
        <f t="shared" si="8"/>
        <v>0</v>
      </c>
    </row>
    <row r="525" spans="2:11" x14ac:dyDescent="0.2">
      <c r="B525" s="24" t="s">
        <v>63</v>
      </c>
      <c r="C525" s="24" t="s">
        <v>81</v>
      </c>
      <c r="D525" s="24" t="s">
        <v>328</v>
      </c>
      <c r="E525" s="24" t="s">
        <v>62</v>
      </c>
      <c r="F525" s="24" t="s">
        <v>48</v>
      </c>
      <c r="G525" s="24" t="s">
        <v>327</v>
      </c>
      <c r="H525" s="22">
        <v>7.1981609999999998</v>
      </c>
      <c r="I525" s="22">
        <v>7.1981609999999998</v>
      </c>
      <c r="K525" s="22">
        <f t="shared" si="8"/>
        <v>0</v>
      </c>
    </row>
    <row r="526" spans="2:11" x14ac:dyDescent="0.2">
      <c r="B526" s="24" t="s">
        <v>63</v>
      </c>
      <c r="C526" s="24" t="s">
        <v>81</v>
      </c>
      <c r="D526" s="24" t="s">
        <v>328</v>
      </c>
      <c r="E526" s="24" t="s">
        <v>62</v>
      </c>
      <c r="F526" s="24" t="s">
        <v>52</v>
      </c>
      <c r="G526" s="24" t="s">
        <v>322</v>
      </c>
      <c r="H526" s="22">
        <v>4.117E-3</v>
      </c>
      <c r="I526" s="22">
        <v>4.117E-3</v>
      </c>
      <c r="K526" s="22">
        <f t="shared" si="8"/>
        <v>0</v>
      </c>
    </row>
    <row r="527" spans="2:11" x14ac:dyDescent="0.2">
      <c r="B527" s="24" t="s">
        <v>63</v>
      </c>
      <c r="C527" s="24" t="s">
        <v>81</v>
      </c>
      <c r="D527" s="24" t="s">
        <v>328</v>
      </c>
      <c r="E527" s="24" t="s">
        <v>49</v>
      </c>
      <c r="F527" s="24" t="s">
        <v>47</v>
      </c>
      <c r="G527" s="24" t="s">
        <v>327</v>
      </c>
      <c r="H527" s="22">
        <v>6.5186999999999995E-2</v>
      </c>
      <c r="I527" s="22">
        <v>6.5186999999999995E-2</v>
      </c>
      <c r="K527" s="22">
        <f t="shared" si="8"/>
        <v>0</v>
      </c>
    </row>
    <row r="528" spans="2:11" x14ac:dyDescent="0.2">
      <c r="B528" s="24" t="s">
        <v>63</v>
      </c>
      <c r="C528" s="24" t="s">
        <v>81</v>
      </c>
      <c r="D528" s="24" t="s">
        <v>328</v>
      </c>
      <c r="E528" s="24" t="s">
        <v>49</v>
      </c>
      <c r="F528" s="24" t="s">
        <v>47</v>
      </c>
      <c r="G528" s="24" t="s">
        <v>322</v>
      </c>
      <c r="H528" s="22">
        <v>0.49029600000000001</v>
      </c>
      <c r="I528" s="22">
        <v>0.49029600000000001</v>
      </c>
      <c r="K528" s="22">
        <f t="shared" si="8"/>
        <v>0</v>
      </c>
    </row>
    <row r="529" spans="2:11" x14ac:dyDescent="0.2">
      <c r="B529" s="24" t="s">
        <v>63</v>
      </c>
      <c r="C529" s="24" t="s">
        <v>81</v>
      </c>
      <c r="D529" s="24" t="s">
        <v>328</v>
      </c>
      <c r="E529" s="24" t="s">
        <v>49</v>
      </c>
      <c r="F529" s="24" t="s">
        <v>48</v>
      </c>
      <c r="G529" s="24" t="s">
        <v>327</v>
      </c>
      <c r="H529" s="22">
        <v>4.3822000000000001</v>
      </c>
      <c r="I529" s="22">
        <v>4.3822000000000001</v>
      </c>
      <c r="K529" s="22">
        <f t="shared" si="8"/>
        <v>0</v>
      </c>
    </row>
    <row r="530" spans="2:11" x14ac:dyDescent="0.2">
      <c r="B530" s="24" t="s">
        <v>63</v>
      </c>
      <c r="C530" s="24" t="s">
        <v>81</v>
      </c>
      <c r="D530" s="24" t="s">
        <v>328</v>
      </c>
      <c r="E530" s="24" t="s">
        <v>49</v>
      </c>
      <c r="F530" s="24" t="s">
        <v>48</v>
      </c>
      <c r="G530" s="24" t="s">
        <v>322</v>
      </c>
      <c r="H530" s="22">
        <v>0.74514800000000003</v>
      </c>
      <c r="I530" s="22">
        <v>0.74514800000000003</v>
      </c>
      <c r="K530" s="22">
        <f t="shared" si="8"/>
        <v>0</v>
      </c>
    </row>
    <row r="531" spans="2:11" x14ac:dyDescent="0.2">
      <c r="B531" s="24" t="s">
        <v>63</v>
      </c>
      <c r="C531" s="24" t="s">
        <v>81</v>
      </c>
      <c r="D531" s="24" t="s">
        <v>328</v>
      </c>
      <c r="E531" s="24" t="s">
        <v>49</v>
      </c>
      <c r="F531" s="24" t="s">
        <v>48</v>
      </c>
      <c r="G531" s="24" t="s">
        <v>321</v>
      </c>
      <c r="H531" s="22">
        <v>0.16386999999999999</v>
      </c>
      <c r="I531" s="22">
        <v>0.16386999999999999</v>
      </c>
      <c r="K531" s="22">
        <f t="shared" si="8"/>
        <v>0</v>
      </c>
    </row>
    <row r="532" spans="2:11" x14ac:dyDescent="0.2">
      <c r="B532" s="24" t="s">
        <v>63</v>
      </c>
      <c r="C532" s="24" t="s">
        <v>81</v>
      </c>
      <c r="D532" s="24" t="s">
        <v>328</v>
      </c>
      <c r="E532" s="24" t="s">
        <v>49</v>
      </c>
      <c r="F532" s="24" t="s">
        <v>48</v>
      </c>
      <c r="G532" s="24" t="s">
        <v>323</v>
      </c>
      <c r="H532" s="22">
        <v>0.57930700000000002</v>
      </c>
      <c r="I532" s="22">
        <v>0.57930700000000002</v>
      </c>
      <c r="K532" s="22">
        <f t="shared" si="8"/>
        <v>0</v>
      </c>
    </row>
    <row r="533" spans="2:11" x14ac:dyDescent="0.2">
      <c r="B533" s="24" t="s">
        <v>63</v>
      </c>
      <c r="C533" s="24" t="s">
        <v>81</v>
      </c>
      <c r="D533" s="24" t="s">
        <v>328</v>
      </c>
      <c r="E533" s="24" t="s">
        <v>49</v>
      </c>
      <c r="F533" s="24" t="s">
        <v>49</v>
      </c>
      <c r="G533" s="24" t="s">
        <v>322</v>
      </c>
      <c r="H533" s="22">
        <v>2.273209</v>
      </c>
      <c r="I533" s="22">
        <v>2.273209</v>
      </c>
      <c r="K533" s="22">
        <f t="shared" si="8"/>
        <v>0</v>
      </c>
    </row>
    <row r="534" spans="2:11" x14ac:dyDescent="0.2">
      <c r="B534" s="24" t="s">
        <v>63</v>
      </c>
      <c r="C534" s="24" t="s">
        <v>81</v>
      </c>
      <c r="D534" s="24" t="s">
        <v>328</v>
      </c>
      <c r="E534" s="24" t="s">
        <v>49</v>
      </c>
      <c r="F534" s="24" t="s">
        <v>49</v>
      </c>
      <c r="G534" s="24" t="s">
        <v>321</v>
      </c>
      <c r="H534" s="22">
        <v>8.5004690000000007</v>
      </c>
      <c r="I534" s="22">
        <v>8.5004690000000007</v>
      </c>
      <c r="K534" s="22">
        <f t="shared" si="8"/>
        <v>0</v>
      </c>
    </row>
    <row r="535" spans="2:11" x14ac:dyDescent="0.2">
      <c r="B535" s="24" t="s">
        <v>63</v>
      </c>
      <c r="C535" s="24" t="s">
        <v>81</v>
      </c>
      <c r="D535" s="24" t="s">
        <v>328</v>
      </c>
      <c r="E535" s="24" t="s">
        <v>49</v>
      </c>
      <c r="F535" s="24" t="s">
        <v>50</v>
      </c>
      <c r="G535" s="24" t="s">
        <v>321</v>
      </c>
      <c r="H535" s="22">
        <v>6.2230000000000002E-3</v>
      </c>
      <c r="I535" s="22">
        <v>6.2230000000000002E-3</v>
      </c>
      <c r="K535" s="22">
        <f t="shared" si="8"/>
        <v>0</v>
      </c>
    </row>
    <row r="536" spans="2:11" x14ac:dyDescent="0.2">
      <c r="B536" s="24" t="s">
        <v>63</v>
      </c>
      <c r="C536" s="24" t="s">
        <v>81</v>
      </c>
      <c r="D536" s="24" t="s">
        <v>331</v>
      </c>
      <c r="E536" s="24" t="s">
        <v>62</v>
      </c>
      <c r="F536" s="24" t="s">
        <v>48</v>
      </c>
      <c r="G536" s="24" t="s">
        <v>323</v>
      </c>
      <c r="H536" s="22">
        <v>0.39797900000000003</v>
      </c>
      <c r="I536" s="22">
        <v>0.39797900000000003</v>
      </c>
      <c r="K536" s="22">
        <f t="shared" si="8"/>
        <v>0</v>
      </c>
    </row>
    <row r="537" spans="2:11" x14ac:dyDescent="0.2">
      <c r="B537" s="24" t="s">
        <v>63</v>
      </c>
      <c r="C537" s="24" t="s">
        <v>81</v>
      </c>
      <c r="D537" s="24" t="s">
        <v>331</v>
      </c>
      <c r="E537" s="24" t="s">
        <v>62</v>
      </c>
      <c r="F537" s="24" t="s">
        <v>50</v>
      </c>
      <c r="G537" s="24" t="s">
        <v>323</v>
      </c>
      <c r="H537" s="22">
        <v>0.13305900000000001</v>
      </c>
      <c r="I537" s="22">
        <v>0.13305900000000001</v>
      </c>
      <c r="K537" s="22">
        <f t="shared" si="8"/>
        <v>0</v>
      </c>
    </row>
    <row r="538" spans="2:11" x14ac:dyDescent="0.2">
      <c r="B538" s="24" t="s">
        <v>63</v>
      </c>
      <c r="C538" s="24" t="s">
        <v>81</v>
      </c>
      <c r="D538" s="24" t="s">
        <v>331</v>
      </c>
      <c r="E538" s="24" t="s">
        <v>49</v>
      </c>
      <c r="F538" s="24" t="s">
        <v>48</v>
      </c>
      <c r="G538" s="24" t="s">
        <v>323</v>
      </c>
      <c r="H538" s="22">
        <v>32.324379999999998</v>
      </c>
      <c r="I538" s="22">
        <v>32.324379999999998</v>
      </c>
      <c r="K538" s="22">
        <f t="shared" si="8"/>
        <v>0</v>
      </c>
    </row>
    <row r="539" spans="2:11" x14ac:dyDescent="0.2">
      <c r="B539" s="24" t="s">
        <v>63</v>
      </c>
      <c r="C539" s="24" t="s">
        <v>81</v>
      </c>
      <c r="D539" s="24" t="s">
        <v>331</v>
      </c>
      <c r="E539" s="24" t="s">
        <v>49</v>
      </c>
      <c r="F539" s="24" t="s">
        <v>49</v>
      </c>
      <c r="G539" s="24" t="s">
        <v>323</v>
      </c>
      <c r="H539" s="22">
        <v>107.809816</v>
      </c>
      <c r="I539" s="22">
        <v>107.809816</v>
      </c>
      <c r="K539" s="22">
        <f t="shared" si="8"/>
        <v>0</v>
      </c>
    </row>
    <row r="540" spans="2:11" x14ac:dyDescent="0.2">
      <c r="B540" s="24" t="s">
        <v>63</v>
      </c>
      <c r="C540" s="24" t="s">
        <v>81</v>
      </c>
      <c r="D540" s="24" t="s">
        <v>331</v>
      </c>
      <c r="E540" s="24" t="s">
        <v>49</v>
      </c>
      <c r="F540" s="24" t="s">
        <v>50</v>
      </c>
      <c r="G540" s="24" t="s">
        <v>323</v>
      </c>
      <c r="H540" s="22">
        <v>79.381348000000003</v>
      </c>
      <c r="I540" s="22">
        <v>79.381348000000003</v>
      </c>
      <c r="K540" s="22">
        <f t="shared" si="8"/>
        <v>0</v>
      </c>
    </row>
    <row r="541" spans="2:11" x14ac:dyDescent="0.2">
      <c r="B541" s="24" t="s">
        <v>63</v>
      </c>
      <c r="C541" s="24" t="s">
        <v>81</v>
      </c>
      <c r="D541" s="24" t="s">
        <v>332</v>
      </c>
      <c r="E541" s="24" t="s">
        <v>62</v>
      </c>
      <c r="F541" s="24" t="s">
        <v>48</v>
      </c>
      <c r="G541" s="24" t="s">
        <v>327</v>
      </c>
      <c r="H541" s="22">
        <v>1.0625000000000001E-2</v>
      </c>
      <c r="I541" s="22">
        <v>1.0625000000000001E-2</v>
      </c>
      <c r="K541" s="22">
        <f t="shared" si="8"/>
        <v>0</v>
      </c>
    </row>
    <row r="542" spans="2:11" x14ac:dyDescent="0.2">
      <c r="B542" s="24" t="s">
        <v>63</v>
      </c>
      <c r="C542" s="24" t="s">
        <v>81</v>
      </c>
      <c r="D542" s="24" t="s">
        <v>332</v>
      </c>
      <c r="E542" s="24" t="s">
        <v>62</v>
      </c>
      <c r="F542" s="24" t="s">
        <v>49</v>
      </c>
      <c r="G542" s="24" t="s">
        <v>327</v>
      </c>
      <c r="H542" s="22">
        <v>0.179173</v>
      </c>
      <c r="I542" s="22">
        <v>0.179173</v>
      </c>
      <c r="K542" s="22">
        <f t="shared" si="8"/>
        <v>0</v>
      </c>
    </row>
    <row r="543" spans="2:11" x14ac:dyDescent="0.2">
      <c r="B543" s="24" t="s">
        <v>63</v>
      </c>
      <c r="C543" s="24" t="s">
        <v>81</v>
      </c>
      <c r="D543" s="24" t="s">
        <v>332</v>
      </c>
      <c r="E543" s="24" t="s">
        <v>49</v>
      </c>
      <c r="F543" s="24" t="s">
        <v>48</v>
      </c>
      <c r="G543" s="24" t="s">
        <v>321</v>
      </c>
      <c r="H543" s="22">
        <v>9.6915000000000001E-2</v>
      </c>
      <c r="I543" s="22">
        <v>9.6915000000000001E-2</v>
      </c>
      <c r="K543" s="22">
        <f t="shared" si="8"/>
        <v>0</v>
      </c>
    </row>
    <row r="544" spans="2:11" x14ac:dyDescent="0.2">
      <c r="B544" s="24" t="s">
        <v>63</v>
      </c>
      <c r="C544" s="24" t="s">
        <v>81</v>
      </c>
      <c r="D544" s="24" t="s">
        <v>332</v>
      </c>
      <c r="E544" s="24" t="s">
        <v>49</v>
      </c>
      <c r="F544" s="24" t="s">
        <v>49</v>
      </c>
      <c r="G544" s="24" t="s">
        <v>327</v>
      </c>
      <c r="H544" s="22">
        <v>0.307863</v>
      </c>
      <c r="I544" s="22">
        <v>0.307863</v>
      </c>
      <c r="K544" s="22">
        <f t="shared" si="8"/>
        <v>0</v>
      </c>
    </row>
    <row r="545" spans="2:11" x14ac:dyDescent="0.2">
      <c r="B545" s="24" t="s">
        <v>63</v>
      </c>
      <c r="C545" s="24" t="s">
        <v>81</v>
      </c>
      <c r="D545" s="24" t="s">
        <v>332</v>
      </c>
      <c r="E545" s="24" t="s">
        <v>49</v>
      </c>
      <c r="F545" s="24" t="s">
        <v>49</v>
      </c>
      <c r="G545" s="24" t="s">
        <v>321</v>
      </c>
      <c r="H545" s="22">
        <v>6.0804999999999998E-2</v>
      </c>
      <c r="I545" s="22">
        <v>6.0804999999999998E-2</v>
      </c>
      <c r="K545" s="22">
        <f t="shared" si="8"/>
        <v>0</v>
      </c>
    </row>
    <row r="546" spans="2:11" x14ac:dyDescent="0.2">
      <c r="B546" s="24" t="s">
        <v>63</v>
      </c>
      <c r="C546" s="24" t="s">
        <v>81</v>
      </c>
      <c r="D546" s="24" t="s">
        <v>332</v>
      </c>
      <c r="E546" s="24" t="s">
        <v>49</v>
      </c>
      <c r="F546" s="24" t="s">
        <v>50</v>
      </c>
      <c r="G546" s="24" t="s">
        <v>321</v>
      </c>
      <c r="H546" s="22">
        <v>1.189632</v>
      </c>
      <c r="I546" s="22">
        <v>1.189632</v>
      </c>
      <c r="K546" s="22">
        <f t="shared" si="8"/>
        <v>0</v>
      </c>
    </row>
    <row r="547" spans="2:11" x14ac:dyDescent="0.2">
      <c r="B547" s="24" t="s">
        <v>63</v>
      </c>
      <c r="C547" s="24" t="s">
        <v>81</v>
      </c>
      <c r="D547" s="24" t="s">
        <v>332</v>
      </c>
      <c r="E547" s="24" t="s">
        <v>49</v>
      </c>
      <c r="F547" s="24" t="s">
        <v>52</v>
      </c>
      <c r="G547" s="24" t="s">
        <v>321</v>
      </c>
      <c r="H547" s="22">
        <v>1.2641960000000001</v>
      </c>
      <c r="I547" s="22">
        <v>1.2641960000000001</v>
      </c>
      <c r="K547" s="22">
        <f t="shared" si="8"/>
        <v>0</v>
      </c>
    </row>
    <row r="548" spans="2:11" x14ac:dyDescent="0.2">
      <c r="B548" s="24" t="s">
        <v>63</v>
      </c>
      <c r="C548" s="24" t="s">
        <v>84</v>
      </c>
      <c r="E548" s="24" t="s">
        <v>62</v>
      </c>
      <c r="F548" s="24" t="s">
        <v>47</v>
      </c>
      <c r="H548" s="22">
        <v>12.686539</v>
      </c>
      <c r="I548" s="22">
        <v>0</v>
      </c>
      <c r="K548" s="22">
        <f t="shared" si="8"/>
        <v>12.686539</v>
      </c>
    </row>
    <row r="549" spans="2:11" x14ac:dyDescent="0.2">
      <c r="B549" s="24" t="s">
        <v>63</v>
      </c>
      <c r="C549" s="24" t="s">
        <v>84</v>
      </c>
      <c r="E549" s="24" t="s">
        <v>62</v>
      </c>
      <c r="F549" s="24" t="s">
        <v>48</v>
      </c>
      <c r="H549" s="22">
        <v>4.4850000000000001E-2</v>
      </c>
      <c r="I549" s="22">
        <v>0</v>
      </c>
      <c r="K549" s="22">
        <f t="shared" si="8"/>
        <v>4.4850000000000001E-2</v>
      </c>
    </row>
    <row r="550" spans="2:11" x14ac:dyDescent="0.2">
      <c r="B550" s="24" t="s">
        <v>63</v>
      </c>
      <c r="C550" s="24" t="s">
        <v>84</v>
      </c>
      <c r="E550" s="24" t="s">
        <v>49</v>
      </c>
      <c r="F550" s="24" t="s">
        <v>47</v>
      </c>
      <c r="H550" s="22">
        <v>334.06018399999999</v>
      </c>
      <c r="I550" s="22">
        <v>0</v>
      </c>
      <c r="K550" s="22">
        <f t="shared" si="8"/>
        <v>334.06018399999999</v>
      </c>
    </row>
    <row r="551" spans="2:11" x14ac:dyDescent="0.2">
      <c r="B551" s="24" t="s">
        <v>63</v>
      </c>
      <c r="C551" s="24" t="s">
        <v>84</v>
      </c>
      <c r="E551" s="24" t="s">
        <v>49</v>
      </c>
      <c r="F551" s="24" t="s">
        <v>48</v>
      </c>
      <c r="H551" s="22">
        <v>173.053551</v>
      </c>
      <c r="I551" s="22">
        <v>0</v>
      </c>
      <c r="K551" s="22">
        <f t="shared" si="8"/>
        <v>173.053551</v>
      </c>
    </row>
    <row r="552" spans="2:11" x14ac:dyDescent="0.2">
      <c r="B552" s="24" t="s">
        <v>63</v>
      </c>
      <c r="C552" s="24" t="s">
        <v>84</v>
      </c>
      <c r="D552" s="24" t="s">
        <v>328</v>
      </c>
      <c r="E552" s="24" t="s">
        <v>49</v>
      </c>
      <c r="F552" s="24" t="s">
        <v>47</v>
      </c>
      <c r="G552" s="24" t="s">
        <v>322</v>
      </c>
      <c r="H552" s="22">
        <v>0.18770500000000001</v>
      </c>
      <c r="I552" s="22">
        <v>0.18770500000000001</v>
      </c>
      <c r="K552" s="22">
        <f t="shared" si="8"/>
        <v>0</v>
      </c>
    </row>
    <row r="553" spans="2:11" x14ac:dyDescent="0.2">
      <c r="B553" s="24" t="s">
        <v>63</v>
      </c>
      <c r="C553" s="24" t="s">
        <v>84</v>
      </c>
      <c r="D553" s="24" t="s">
        <v>331</v>
      </c>
      <c r="E553" s="24" t="s">
        <v>62</v>
      </c>
      <c r="F553" s="24" t="s">
        <v>47</v>
      </c>
      <c r="G553" s="24" t="s">
        <v>323</v>
      </c>
      <c r="H553" s="22">
        <v>2.2275040000000002</v>
      </c>
      <c r="I553" s="22">
        <v>2.2275040000000002</v>
      </c>
      <c r="K553" s="22">
        <f t="shared" si="8"/>
        <v>0</v>
      </c>
    </row>
    <row r="554" spans="2:11" x14ac:dyDescent="0.2">
      <c r="B554" s="24" t="s">
        <v>63</v>
      </c>
      <c r="C554" s="24" t="s">
        <v>84</v>
      </c>
      <c r="D554" s="24" t="s">
        <v>331</v>
      </c>
      <c r="E554" s="24" t="s">
        <v>62</v>
      </c>
      <c r="F554" s="24" t="s">
        <v>48</v>
      </c>
      <c r="G554" s="24" t="s">
        <v>323</v>
      </c>
      <c r="H554" s="22">
        <v>0.28858400000000001</v>
      </c>
      <c r="I554" s="22">
        <v>0.28858400000000001</v>
      </c>
      <c r="K554" s="22">
        <f t="shared" si="8"/>
        <v>0</v>
      </c>
    </row>
    <row r="555" spans="2:11" x14ac:dyDescent="0.2">
      <c r="B555" s="24" t="s">
        <v>63</v>
      </c>
      <c r="C555" s="24" t="s">
        <v>84</v>
      </c>
      <c r="D555" s="24" t="s">
        <v>331</v>
      </c>
      <c r="E555" s="24" t="s">
        <v>49</v>
      </c>
      <c r="F555" s="24" t="s">
        <v>47</v>
      </c>
      <c r="G555" s="24" t="s">
        <v>323</v>
      </c>
      <c r="H555" s="22">
        <v>126.16486</v>
      </c>
      <c r="I555" s="22">
        <v>126.16486</v>
      </c>
      <c r="K555" s="22">
        <f t="shared" si="8"/>
        <v>0</v>
      </c>
    </row>
    <row r="556" spans="2:11" x14ac:dyDescent="0.2">
      <c r="B556" s="24" t="s">
        <v>63</v>
      </c>
      <c r="C556" s="24" t="s">
        <v>84</v>
      </c>
      <c r="D556" s="24" t="s">
        <v>331</v>
      </c>
      <c r="E556" s="24" t="s">
        <v>49</v>
      </c>
      <c r="F556" s="24" t="s">
        <v>48</v>
      </c>
      <c r="G556" s="24" t="s">
        <v>323</v>
      </c>
      <c r="H556" s="22">
        <v>546.075738</v>
      </c>
      <c r="I556" s="22">
        <v>546.075738</v>
      </c>
      <c r="K556" s="22">
        <f t="shared" si="8"/>
        <v>0</v>
      </c>
    </row>
    <row r="557" spans="2:11" x14ac:dyDescent="0.2">
      <c r="B557" s="24" t="s">
        <v>63</v>
      </c>
      <c r="C557" s="24" t="s">
        <v>84</v>
      </c>
      <c r="D557" s="24" t="s">
        <v>331</v>
      </c>
      <c r="E557" s="24" t="s">
        <v>49</v>
      </c>
      <c r="F557" s="24" t="s">
        <v>49</v>
      </c>
      <c r="G557" s="24" t="s">
        <v>323</v>
      </c>
      <c r="H557" s="22">
        <v>38.720198000000003</v>
      </c>
      <c r="I557" s="22">
        <v>38.720198000000003</v>
      </c>
      <c r="K557" s="22">
        <f t="shared" si="8"/>
        <v>0</v>
      </c>
    </row>
    <row r="558" spans="2:11" x14ac:dyDescent="0.2">
      <c r="B558" s="24" t="s">
        <v>63</v>
      </c>
      <c r="C558" s="24" t="s">
        <v>85</v>
      </c>
      <c r="E558" s="24" t="s">
        <v>62</v>
      </c>
      <c r="F558" s="24" t="s">
        <v>47</v>
      </c>
      <c r="H558" s="22">
        <v>0.78162699999999996</v>
      </c>
      <c r="I558" s="22">
        <v>0</v>
      </c>
      <c r="K558" s="22">
        <f t="shared" si="8"/>
        <v>0.78162699999999996</v>
      </c>
    </row>
    <row r="559" spans="2:11" x14ac:dyDescent="0.2">
      <c r="B559" s="24" t="s">
        <v>63</v>
      </c>
      <c r="C559" s="24" t="s">
        <v>85</v>
      </c>
      <c r="E559" s="24" t="s">
        <v>62</v>
      </c>
      <c r="F559" s="24" t="s">
        <v>48</v>
      </c>
      <c r="H559" s="22">
        <v>0.123963</v>
      </c>
      <c r="I559" s="22">
        <v>0</v>
      </c>
      <c r="K559" s="22">
        <f t="shared" si="8"/>
        <v>0.123963</v>
      </c>
    </row>
    <row r="560" spans="2:11" x14ac:dyDescent="0.2">
      <c r="B560" s="24" t="s">
        <v>63</v>
      </c>
      <c r="C560" s="24" t="s">
        <v>85</v>
      </c>
      <c r="E560" s="24" t="s">
        <v>62</v>
      </c>
      <c r="F560" s="24" t="s">
        <v>50</v>
      </c>
      <c r="H560" s="22">
        <v>0.24080499999999999</v>
      </c>
      <c r="I560" s="22">
        <v>0</v>
      </c>
      <c r="K560" s="22">
        <f t="shared" si="8"/>
        <v>0.24080499999999999</v>
      </c>
    </row>
    <row r="561" spans="2:11" x14ac:dyDescent="0.2">
      <c r="B561" s="24" t="s">
        <v>63</v>
      </c>
      <c r="C561" s="24" t="s">
        <v>85</v>
      </c>
      <c r="E561" s="24" t="s">
        <v>49</v>
      </c>
      <c r="F561" s="24" t="s">
        <v>47</v>
      </c>
      <c r="H561" s="22">
        <v>1.098265</v>
      </c>
      <c r="I561" s="22">
        <v>0</v>
      </c>
      <c r="K561" s="22">
        <f t="shared" si="8"/>
        <v>1.098265</v>
      </c>
    </row>
    <row r="562" spans="2:11" x14ac:dyDescent="0.2">
      <c r="B562" s="24" t="s">
        <v>63</v>
      </c>
      <c r="C562" s="24" t="s">
        <v>85</v>
      </c>
      <c r="E562" s="24" t="s">
        <v>49</v>
      </c>
      <c r="F562" s="24" t="s">
        <v>50</v>
      </c>
      <c r="H562" s="22">
        <v>0.53280300000000003</v>
      </c>
      <c r="I562" s="22">
        <v>0</v>
      </c>
      <c r="K562" s="22">
        <f t="shared" si="8"/>
        <v>0.53280300000000003</v>
      </c>
    </row>
    <row r="563" spans="2:11" x14ac:dyDescent="0.2">
      <c r="B563" s="24" t="s">
        <v>63</v>
      </c>
      <c r="C563" s="24" t="s">
        <v>85</v>
      </c>
      <c r="D563" s="24" t="s">
        <v>328</v>
      </c>
      <c r="E563" s="24" t="s">
        <v>62</v>
      </c>
      <c r="F563" s="24" t="s">
        <v>48</v>
      </c>
      <c r="G563" s="24" t="s">
        <v>322</v>
      </c>
      <c r="H563" s="22">
        <v>8.1432000000000004E-2</v>
      </c>
      <c r="I563" s="22">
        <v>8.1432000000000004E-2</v>
      </c>
      <c r="K563" s="22">
        <f t="shared" si="8"/>
        <v>0</v>
      </c>
    </row>
    <row r="564" spans="2:11" x14ac:dyDescent="0.2">
      <c r="B564" s="24" t="s">
        <v>63</v>
      </c>
      <c r="C564" s="24" t="s">
        <v>85</v>
      </c>
      <c r="D564" s="24" t="s">
        <v>328</v>
      </c>
      <c r="E564" s="24" t="s">
        <v>62</v>
      </c>
      <c r="F564" s="24" t="s">
        <v>48</v>
      </c>
      <c r="G564" s="24" t="s">
        <v>323</v>
      </c>
      <c r="H564" s="22">
        <v>8.7817000000000006E-2</v>
      </c>
      <c r="I564" s="22">
        <v>8.7817000000000006E-2</v>
      </c>
      <c r="K564" s="22">
        <f t="shared" si="8"/>
        <v>0</v>
      </c>
    </row>
    <row r="565" spans="2:11" x14ac:dyDescent="0.2">
      <c r="B565" s="24" t="s">
        <v>63</v>
      </c>
      <c r="C565" s="24" t="s">
        <v>85</v>
      </c>
      <c r="D565" s="24" t="s">
        <v>328</v>
      </c>
      <c r="E565" s="24" t="s">
        <v>49</v>
      </c>
      <c r="F565" s="24" t="s">
        <v>48</v>
      </c>
      <c r="G565" s="24" t="s">
        <v>322</v>
      </c>
      <c r="H565" s="22">
        <v>1.4895830000000001</v>
      </c>
      <c r="I565" s="22">
        <v>1.4895830000000001</v>
      </c>
      <c r="K565" s="22">
        <f t="shared" si="8"/>
        <v>0</v>
      </c>
    </row>
    <row r="566" spans="2:11" x14ac:dyDescent="0.2">
      <c r="B566" s="24" t="s">
        <v>63</v>
      </c>
      <c r="C566" s="24" t="s">
        <v>242</v>
      </c>
      <c r="E566" s="24" t="s">
        <v>62</v>
      </c>
      <c r="F566" s="24" t="s">
        <v>47</v>
      </c>
      <c r="H566" s="22">
        <v>0.17584</v>
      </c>
      <c r="I566" s="22">
        <v>0</v>
      </c>
      <c r="K566" s="22">
        <f t="shared" si="8"/>
        <v>0.17584</v>
      </c>
    </row>
    <row r="567" spans="2:11" x14ac:dyDescent="0.2">
      <c r="B567" s="24" t="s">
        <v>63</v>
      </c>
      <c r="C567" s="24" t="s">
        <v>242</v>
      </c>
      <c r="E567" s="24" t="s">
        <v>49</v>
      </c>
      <c r="F567" s="24" t="s">
        <v>47</v>
      </c>
      <c r="H567" s="22">
        <v>1.0982510000000001</v>
      </c>
      <c r="I567" s="22">
        <v>0</v>
      </c>
      <c r="K567" s="22">
        <f t="shared" si="8"/>
        <v>1.0982510000000001</v>
      </c>
    </row>
    <row r="568" spans="2:11" x14ac:dyDescent="0.2">
      <c r="B568" s="24" t="s">
        <v>63</v>
      </c>
      <c r="C568" s="24" t="s">
        <v>242</v>
      </c>
      <c r="D568" s="24" t="s">
        <v>328</v>
      </c>
      <c r="E568" s="24" t="s">
        <v>49</v>
      </c>
      <c r="F568" s="24" t="s">
        <v>47</v>
      </c>
      <c r="G568" s="24" t="s">
        <v>322</v>
      </c>
      <c r="H568" s="22">
        <v>0.226156</v>
      </c>
      <c r="I568" s="22">
        <v>0.226156</v>
      </c>
      <c r="K568" s="22">
        <f t="shared" si="8"/>
        <v>0</v>
      </c>
    </row>
    <row r="569" spans="2:11" x14ac:dyDescent="0.2">
      <c r="B569" s="24" t="s">
        <v>63</v>
      </c>
      <c r="C569" s="24" t="s">
        <v>88</v>
      </c>
      <c r="E569" s="24" t="s">
        <v>62</v>
      </c>
      <c r="F569" s="24" t="s">
        <v>47</v>
      </c>
      <c r="H569" s="22">
        <v>850.02272000000005</v>
      </c>
      <c r="I569" s="22">
        <v>0</v>
      </c>
      <c r="K569" s="22">
        <f t="shared" si="8"/>
        <v>850.02272000000005</v>
      </c>
    </row>
    <row r="570" spans="2:11" x14ac:dyDescent="0.2">
      <c r="B570" s="24" t="s">
        <v>63</v>
      </c>
      <c r="C570" s="24" t="s">
        <v>88</v>
      </c>
      <c r="E570" s="24" t="s">
        <v>62</v>
      </c>
      <c r="F570" s="24" t="s">
        <v>48</v>
      </c>
      <c r="H570" s="22">
        <v>795.09599200000002</v>
      </c>
      <c r="I570" s="22">
        <v>0</v>
      </c>
      <c r="K570" s="22">
        <f t="shared" si="8"/>
        <v>795.09599200000002</v>
      </c>
    </row>
    <row r="571" spans="2:11" x14ac:dyDescent="0.2">
      <c r="B571" s="24" t="s">
        <v>63</v>
      </c>
      <c r="C571" s="24" t="s">
        <v>88</v>
      </c>
      <c r="E571" s="24" t="s">
        <v>62</v>
      </c>
      <c r="F571" s="24" t="s">
        <v>49</v>
      </c>
      <c r="H571" s="22">
        <v>378.20975499999997</v>
      </c>
      <c r="I571" s="22">
        <v>0</v>
      </c>
      <c r="K571" s="22">
        <f t="shared" si="8"/>
        <v>378.20975499999997</v>
      </c>
    </row>
    <row r="572" spans="2:11" x14ac:dyDescent="0.2">
      <c r="B572" s="24" t="s">
        <v>63</v>
      </c>
      <c r="C572" s="24" t="s">
        <v>88</v>
      </c>
      <c r="E572" s="24" t="s">
        <v>62</v>
      </c>
      <c r="F572" s="24" t="s">
        <v>50</v>
      </c>
      <c r="H572" s="22">
        <v>73.986222999999995</v>
      </c>
      <c r="I572" s="22">
        <v>0</v>
      </c>
      <c r="K572" s="22">
        <f t="shared" si="8"/>
        <v>73.986222999999995</v>
      </c>
    </row>
    <row r="573" spans="2:11" x14ac:dyDescent="0.2">
      <c r="B573" s="24" t="s">
        <v>63</v>
      </c>
      <c r="C573" s="24" t="s">
        <v>88</v>
      </c>
      <c r="E573" s="24" t="s">
        <v>62</v>
      </c>
      <c r="F573" s="24" t="s">
        <v>52</v>
      </c>
      <c r="H573" s="22">
        <v>8.873799</v>
      </c>
      <c r="I573" s="22">
        <v>0</v>
      </c>
      <c r="K573" s="22">
        <f t="shared" si="8"/>
        <v>8.873799</v>
      </c>
    </row>
    <row r="574" spans="2:11" x14ac:dyDescent="0.2">
      <c r="B574" s="24" t="s">
        <v>63</v>
      </c>
      <c r="C574" s="24" t="s">
        <v>88</v>
      </c>
      <c r="E574" s="24" t="s">
        <v>49</v>
      </c>
      <c r="F574" s="24" t="s">
        <v>47</v>
      </c>
      <c r="H574" s="22">
        <v>1255.791264</v>
      </c>
      <c r="I574" s="22">
        <v>0</v>
      </c>
      <c r="K574" s="22">
        <f t="shared" si="8"/>
        <v>1255.791264</v>
      </c>
    </row>
    <row r="575" spans="2:11" x14ac:dyDescent="0.2">
      <c r="B575" s="24" t="s">
        <v>63</v>
      </c>
      <c r="C575" s="24" t="s">
        <v>88</v>
      </c>
      <c r="E575" s="24" t="s">
        <v>49</v>
      </c>
      <c r="F575" s="24" t="s">
        <v>48</v>
      </c>
      <c r="H575" s="22">
        <v>1219.0159430000001</v>
      </c>
      <c r="I575" s="22">
        <v>0</v>
      </c>
      <c r="K575" s="22">
        <f t="shared" si="8"/>
        <v>1219.0159430000001</v>
      </c>
    </row>
    <row r="576" spans="2:11" x14ac:dyDescent="0.2">
      <c r="B576" s="24" t="s">
        <v>63</v>
      </c>
      <c r="C576" s="24" t="s">
        <v>88</v>
      </c>
      <c r="E576" s="24" t="s">
        <v>49</v>
      </c>
      <c r="F576" s="24" t="s">
        <v>49</v>
      </c>
      <c r="H576" s="22">
        <v>475.14457499999997</v>
      </c>
      <c r="I576" s="22">
        <v>0</v>
      </c>
      <c r="K576" s="22">
        <f t="shared" si="8"/>
        <v>475.14457499999997</v>
      </c>
    </row>
    <row r="577" spans="2:11" x14ac:dyDescent="0.2">
      <c r="B577" s="24" t="s">
        <v>63</v>
      </c>
      <c r="C577" s="24" t="s">
        <v>88</v>
      </c>
      <c r="E577" s="24" t="s">
        <v>49</v>
      </c>
      <c r="F577" s="24" t="s">
        <v>50</v>
      </c>
      <c r="H577" s="22">
        <v>108.62715799999999</v>
      </c>
      <c r="I577" s="22">
        <v>0</v>
      </c>
      <c r="K577" s="22">
        <f t="shared" si="8"/>
        <v>108.62715799999999</v>
      </c>
    </row>
    <row r="578" spans="2:11" x14ac:dyDescent="0.2">
      <c r="B578" s="24" t="s">
        <v>63</v>
      </c>
      <c r="C578" s="24" t="s">
        <v>88</v>
      </c>
      <c r="E578" s="24" t="s">
        <v>49</v>
      </c>
      <c r="F578" s="24" t="s">
        <v>52</v>
      </c>
      <c r="H578" s="22">
        <v>13.456149999999999</v>
      </c>
      <c r="I578" s="22">
        <v>0</v>
      </c>
      <c r="K578" s="22">
        <f t="shared" si="8"/>
        <v>13.456149999999999</v>
      </c>
    </row>
    <row r="579" spans="2:11" x14ac:dyDescent="0.2">
      <c r="B579" s="24" t="s">
        <v>63</v>
      </c>
      <c r="C579" s="24" t="s">
        <v>88</v>
      </c>
      <c r="D579" s="24" t="s">
        <v>328</v>
      </c>
      <c r="E579" s="24" t="s">
        <v>62</v>
      </c>
      <c r="F579" s="24" t="s">
        <v>47</v>
      </c>
      <c r="G579" s="24" t="s">
        <v>322</v>
      </c>
      <c r="H579" s="22">
        <v>1.826247</v>
      </c>
      <c r="I579" s="22">
        <v>1.826247</v>
      </c>
      <c r="K579" s="22">
        <f t="shared" si="8"/>
        <v>0</v>
      </c>
    </row>
    <row r="580" spans="2:11" x14ac:dyDescent="0.2">
      <c r="B580" s="24" t="s">
        <v>63</v>
      </c>
      <c r="C580" s="24" t="s">
        <v>88</v>
      </c>
      <c r="D580" s="24" t="s">
        <v>328</v>
      </c>
      <c r="E580" s="24" t="s">
        <v>62</v>
      </c>
      <c r="F580" s="24" t="s">
        <v>48</v>
      </c>
      <c r="G580" s="24" t="s">
        <v>322</v>
      </c>
      <c r="H580" s="22">
        <v>3.2789839999999999</v>
      </c>
      <c r="I580" s="22">
        <v>3.2789839999999999</v>
      </c>
      <c r="K580" s="22">
        <f t="shared" si="8"/>
        <v>0</v>
      </c>
    </row>
    <row r="581" spans="2:11" x14ac:dyDescent="0.2">
      <c r="B581" s="24" t="s">
        <v>63</v>
      </c>
      <c r="C581" s="24" t="s">
        <v>88</v>
      </c>
      <c r="D581" s="24" t="s">
        <v>328</v>
      </c>
      <c r="E581" s="24" t="s">
        <v>62</v>
      </c>
      <c r="F581" s="24" t="s">
        <v>49</v>
      </c>
      <c r="G581" s="24" t="s">
        <v>322</v>
      </c>
      <c r="H581" s="22">
        <v>83.979719000000003</v>
      </c>
      <c r="I581" s="22">
        <v>83.979719000000003</v>
      </c>
      <c r="K581" s="22">
        <f t="shared" ref="K581:K644" si="9">H581-I581</f>
        <v>0</v>
      </c>
    </row>
    <row r="582" spans="2:11" x14ac:dyDescent="0.2">
      <c r="B582" s="24" t="s">
        <v>63</v>
      </c>
      <c r="C582" s="24" t="s">
        <v>88</v>
      </c>
      <c r="D582" s="24" t="s">
        <v>328</v>
      </c>
      <c r="E582" s="24" t="s">
        <v>62</v>
      </c>
      <c r="F582" s="24" t="s">
        <v>49</v>
      </c>
      <c r="G582" s="24" t="s">
        <v>321</v>
      </c>
      <c r="H582" s="22">
        <v>1.4483539999999999</v>
      </c>
      <c r="I582" s="22">
        <v>1.4483539999999999</v>
      </c>
      <c r="K582" s="22">
        <f t="shared" si="9"/>
        <v>0</v>
      </c>
    </row>
    <row r="583" spans="2:11" x14ac:dyDescent="0.2">
      <c r="B583" s="24" t="s">
        <v>63</v>
      </c>
      <c r="C583" s="24" t="s">
        <v>88</v>
      </c>
      <c r="D583" s="24" t="s">
        <v>328</v>
      </c>
      <c r="E583" s="24" t="s">
        <v>62</v>
      </c>
      <c r="F583" s="24" t="s">
        <v>50</v>
      </c>
      <c r="G583" s="24" t="s">
        <v>327</v>
      </c>
      <c r="H583" s="22">
        <v>1.196599</v>
      </c>
      <c r="I583" s="22">
        <v>1.196599</v>
      </c>
      <c r="K583" s="22">
        <f t="shared" si="9"/>
        <v>0</v>
      </c>
    </row>
    <row r="584" spans="2:11" x14ac:dyDescent="0.2">
      <c r="B584" s="24" t="s">
        <v>63</v>
      </c>
      <c r="C584" s="24" t="s">
        <v>88</v>
      </c>
      <c r="D584" s="24" t="s">
        <v>328</v>
      </c>
      <c r="E584" s="24" t="s">
        <v>62</v>
      </c>
      <c r="F584" s="24" t="s">
        <v>50</v>
      </c>
      <c r="G584" s="24" t="s">
        <v>322</v>
      </c>
      <c r="H584" s="22">
        <v>0.91819799999999996</v>
      </c>
      <c r="I584" s="22">
        <v>0.91819799999999996</v>
      </c>
      <c r="K584" s="22">
        <f t="shared" si="9"/>
        <v>0</v>
      </c>
    </row>
    <row r="585" spans="2:11" x14ac:dyDescent="0.2">
      <c r="B585" s="24" t="s">
        <v>63</v>
      </c>
      <c r="C585" s="24" t="s">
        <v>88</v>
      </c>
      <c r="D585" s="24" t="s">
        <v>328</v>
      </c>
      <c r="E585" s="24" t="s">
        <v>62</v>
      </c>
      <c r="F585" s="24" t="s">
        <v>50</v>
      </c>
      <c r="G585" s="24" t="s">
        <v>321</v>
      </c>
      <c r="H585" s="22">
        <v>2.5481470000000002</v>
      </c>
      <c r="I585" s="22">
        <v>2.5481470000000002</v>
      </c>
      <c r="K585" s="22">
        <f t="shared" si="9"/>
        <v>0</v>
      </c>
    </row>
    <row r="586" spans="2:11" x14ac:dyDescent="0.2">
      <c r="B586" s="24" t="s">
        <v>63</v>
      </c>
      <c r="C586" s="24" t="s">
        <v>88</v>
      </c>
      <c r="D586" s="24" t="s">
        <v>328</v>
      </c>
      <c r="E586" s="24" t="s">
        <v>62</v>
      </c>
      <c r="F586" s="24" t="s">
        <v>52</v>
      </c>
      <c r="G586" s="24" t="s">
        <v>322</v>
      </c>
      <c r="H586" s="22">
        <v>22.418313000000001</v>
      </c>
      <c r="I586" s="22">
        <v>22.418313000000001</v>
      </c>
      <c r="K586" s="22">
        <f t="shared" si="9"/>
        <v>0</v>
      </c>
    </row>
    <row r="587" spans="2:11" x14ac:dyDescent="0.2">
      <c r="B587" s="24" t="s">
        <v>63</v>
      </c>
      <c r="C587" s="24" t="s">
        <v>88</v>
      </c>
      <c r="D587" s="24" t="s">
        <v>328</v>
      </c>
      <c r="E587" s="24" t="s">
        <v>49</v>
      </c>
      <c r="F587" s="24" t="s">
        <v>47</v>
      </c>
      <c r="G587" s="24" t="s">
        <v>322</v>
      </c>
      <c r="H587" s="22">
        <v>7.8754980000000003</v>
      </c>
      <c r="I587" s="22">
        <v>7.8754980000000003</v>
      </c>
      <c r="K587" s="22">
        <f t="shared" si="9"/>
        <v>0</v>
      </c>
    </row>
    <row r="588" spans="2:11" x14ac:dyDescent="0.2">
      <c r="B588" s="24" t="s">
        <v>63</v>
      </c>
      <c r="C588" s="24" t="s">
        <v>88</v>
      </c>
      <c r="D588" s="24" t="s">
        <v>328</v>
      </c>
      <c r="E588" s="24" t="s">
        <v>49</v>
      </c>
      <c r="F588" s="24" t="s">
        <v>47</v>
      </c>
      <c r="G588" s="24" t="s">
        <v>321</v>
      </c>
      <c r="H588" s="22">
        <v>6.9647839999999999</v>
      </c>
      <c r="I588" s="22">
        <v>6.9647839999999999</v>
      </c>
      <c r="K588" s="22">
        <f t="shared" si="9"/>
        <v>0</v>
      </c>
    </row>
    <row r="589" spans="2:11" x14ac:dyDescent="0.2">
      <c r="B589" s="24" t="s">
        <v>63</v>
      </c>
      <c r="C589" s="24" t="s">
        <v>88</v>
      </c>
      <c r="D589" s="24" t="s">
        <v>328</v>
      </c>
      <c r="E589" s="24" t="s">
        <v>49</v>
      </c>
      <c r="F589" s="24" t="s">
        <v>47</v>
      </c>
      <c r="G589" s="24" t="s">
        <v>323</v>
      </c>
      <c r="H589" s="22">
        <v>1.5421199999999999</v>
      </c>
      <c r="I589" s="22">
        <v>1.5421199999999999</v>
      </c>
      <c r="K589" s="22">
        <f t="shared" si="9"/>
        <v>0</v>
      </c>
    </row>
    <row r="590" spans="2:11" x14ac:dyDescent="0.2">
      <c r="B590" s="24" t="s">
        <v>63</v>
      </c>
      <c r="C590" s="24" t="s">
        <v>88</v>
      </c>
      <c r="D590" s="24" t="s">
        <v>328</v>
      </c>
      <c r="E590" s="24" t="s">
        <v>49</v>
      </c>
      <c r="F590" s="24" t="s">
        <v>48</v>
      </c>
      <c r="G590" s="24" t="s">
        <v>327</v>
      </c>
      <c r="H590" s="22">
        <v>5.2546359999999996</v>
      </c>
      <c r="I590" s="22">
        <v>5.2546359999999996</v>
      </c>
      <c r="K590" s="22">
        <f t="shared" si="9"/>
        <v>0</v>
      </c>
    </row>
    <row r="591" spans="2:11" x14ac:dyDescent="0.2">
      <c r="B591" s="24" t="s">
        <v>63</v>
      </c>
      <c r="C591" s="24" t="s">
        <v>88</v>
      </c>
      <c r="D591" s="24" t="s">
        <v>328</v>
      </c>
      <c r="E591" s="24" t="s">
        <v>49</v>
      </c>
      <c r="F591" s="24" t="s">
        <v>48</v>
      </c>
      <c r="G591" s="24" t="s">
        <v>322</v>
      </c>
      <c r="H591" s="22">
        <v>17.535347999999999</v>
      </c>
      <c r="I591" s="22">
        <v>17.535347999999999</v>
      </c>
      <c r="K591" s="22">
        <f t="shared" si="9"/>
        <v>0</v>
      </c>
    </row>
    <row r="592" spans="2:11" x14ac:dyDescent="0.2">
      <c r="B592" s="24" t="s">
        <v>63</v>
      </c>
      <c r="C592" s="24" t="s">
        <v>88</v>
      </c>
      <c r="D592" s="24" t="s">
        <v>328</v>
      </c>
      <c r="E592" s="24" t="s">
        <v>49</v>
      </c>
      <c r="F592" s="24" t="s">
        <v>48</v>
      </c>
      <c r="G592" s="24" t="s">
        <v>321</v>
      </c>
      <c r="H592" s="22">
        <v>6.4171880000000003</v>
      </c>
      <c r="I592" s="22">
        <v>6.4171880000000003</v>
      </c>
      <c r="K592" s="22">
        <f t="shared" si="9"/>
        <v>0</v>
      </c>
    </row>
    <row r="593" spans="2:11" x14ac:dyDescent="0.2">
      <c r="B593" s="24" t="s">
        <v>63</v>
      </c>
      <c r="C593" s="24" t="s">
        <v>88</v>
      </c>
      <c r="D593" s="24" t="s">
        <v>328</v>
      </c>
      <c r="E593" s="24" t="s">
        <v>49</v>
      </c>
      <c r="F593" s="24" t="s">
        <v>48</v>
      </c>
      <c r="G593" s="24" t="s">
        <v>323</v>
      </c>
      <c r="H593" s="22">
        <v>5.7430000000000002E-2</v>
      </c>
      <c r="I593" s="22">
        <v>5.7430000000000002E-2</v>
      </c>
      <c r="K593" s="22">
        <f t="shared" si="9"/>
        <v>0</v>
      </c>
    </row>
    <row r="594" spans="2:11" x14ac:dyDescent="0.2">
      <c r="B594" s="24" t="s">
        <v>63</v>
      </c>
      <c r="C594" s="24" t="s">
        <v>88</v>
      </c>
      <c r="D594" s="24" t="s">
        <v>328</v>
      </c>
      <c r="E594" s="24" t="s">
        <v>49</v>
      </c>
      <c r="F594" s="24" t="s">
        <v>49</v>
      </c>
      <c r="G594" s="24" t="s">
        <v>327</v>
      </c>
      <c r="H594" s="22">
        <v>0.56694</v>
      </c>
      <c r="I594" s="22">
        <v>0.56694</v>
      </c>
      <c r="K594" s="22">
        <f t="shared" si="9"/>
        <v>0</v>
      </c>
    </row>
    <row r="595" spans="2:11" x14ac:dyDescent="0.2">
      <c r="B595" s="24" t="s">
        <v>63</v>
      </c>
      <c r="C595" s="24" t="s">
        <v>88</v>
      </c>
      <c r="D595" s="24" t="s">
        <v>328</v>
      </c>
      <c r="E595" s="24" t="s">
        <v>49</v>
      </c>
      <c r="F595" s="24" t="s">
        <v>49</v>
      </c>
      <c r="G595" s="24" t="s">
        <v>322</v>
      </c>
      <c r="H595" s="22">
        <v>86.213915999999998</v>
      </c>
      <c r="I595" s="22">
        <v>86.213915999999998</v>
      </c>
      <c r="K595" s="22">
        <f t="shared" si="9"/>
        <v>0</v>
      </c>
    </row>
    <row r="596" spans="2:11" x14ac:dyDescent="0.2">
      <c r="B596" s="24" t="s">
        <v>63</v>
      </c>
      <c r="C596" s="24" t="s">
        <v>88</v>
      </c>
      <c r="D596" s="24" t="s">
        <v>328</v>
      </c>
      <c r="E596" s="24" t="s">
        <v>49</v>
      </c>
      <c r="F596" s="24" t="s">
        <v>49</v>
      </c>
      <c r="G596" s="24" t="s">
        <v>321</v>
      </c>
      <c r="H596" s="22">
        <v>2.5941589999999999</v>
      </c>
      <c r="I596" s="22">
        <v>2.5941589999999999</v>
      </c>
      <c r="K596" s="22">
        <f t="shared" si="9"/>
        <v>0</v>
      </c>
    </row>
    <row r="597" spans="2:11" x14ac:dyDescent="0.2">
      <c r="B597" s="24" t="s">
        <v>63</v>
      </c>
      <c r="C597" s="24" t="s">
        <v>88</v>
      </c>
      <c r="D597" s="24" t="s">
        <v>328</v>
      </c>
      <c r="E597" s="24" t="s">
        <v>49</v>
      </c>
      <c r="F597" s="24" t="s">
        <v>50</v>
      </c>
      <c r="G597" s="24" t="s">
        <v>322</v>
      </c>
      <c r="H597" s="22">
        <v>36.000996000000001</v>
      </c>
      <c r="I597" s="22">
        <v>36.000996000000001</v>
      </c>
      <c r="K597" s="22">
        <f t="shared" si="9"/>
        <v>0</v>
      </c>
    </row>
    <row r="598" spans="2:11" x14ac:dyDescent="0.2">
      <c r="B598" s="24" t="s">
        <v>63</v>
      </c>
      <c r="C598" s="24" t="s">
        <v>88</v>
      </c>
      <c r="D598" s="24" t="s">
        <v>328</v>
      </c>
      <c r="E598" s="24" t="s">
        <v>49</v>
      </c>
      <c r="F598" s="24" t="s">
        <v>50</v>
      </c>
      <c r="G598" s="24" t="s">
        <v>321</v>
      </c>
      <c r="H598" s="22">
        <v>6.8122660000000002</v>
      </c>
      <c r="I598" s="22">
        <v>6.8122660000000002</v>
      </c>
      <c r="K598" s="22">
        <f t="shared" si="9"/>
        <v>0</v>
      </c>
    </row>
    <row r="599" spans="2:11" x14ac:dyDescent="0.2">
      <c r="B599" s="24" t="s">
        <v>63</v>
      </c>
      <c r="C599" s="24" t="s">
        <v>88</v>
      </c>
      <c r="D599" s="24" t="s">
        <v>328</v>
      </c>
      <c r="E599" s="24" t="s">
        <v>49</v>
      </c>
      <c r="F599" s="24" t="s">
        <v>50</v>
      </c>
      <c r="G599" s="24" t="s">
        <v>323</v>
      </c>
      <c r="H599" s="22">
        <v>1.9999999999999999E-6</v>
      </c>
      <c r="I599" s="22">
        <v>1.9999999999999999E-6</v>
      </c>
      <c r="K599" s="22">
        <f t="shared" si="9"/>
        <v>0</v>
      </c>
    </row>
    <row r="600" spans="2:11" x14ac:dyDescent="0.2">
      <c r="B600" s="24" t="s">
        <v>63</v>
      </c>
      <c r="C600" s="24" t="s">
        <v>88</v>
      </c>
      <c r="D600" s="24" t="s">
        <v>328</v>
      </c>
      <c r="E600" s="24" t="s">
        <v>49</v>
      </c>
      <c r="F600" s="24" t="s">
        <v>52</v>
      </c>
      <c r="G600" s="24" t="s">
        <v>322</v>
      </c>
      <c r="H600" s="22">
        <v>51.104705000000003</v>
      </c>
      <c r="I600" s="22">
        <v>51.104705000000003</v>
      </c>
      <c r="K600" s="22">
        <f t="shared" si="9"/>
        <v>0</v>
      </c>
    </row>
    <row r="601" spans="2:11" x14ac:dyDescent="0.2">
      <c r="B601" s="24" t="s">
        <v>63</v>
      </c>
      <c r="C601" s="24" t="s">
        <v>88</v>
      </c>
      <c r="D601" s="24" t="s">
        <v>328</v>
      </c>
      <c r="E601" s="24" t="s">
        <v>49</v>
      </c>
      <c r="F601" s="24" t="s">
        <v>52</v>
      </c>
      <c r="G601" s="24" t="s">
        <v>321</v>
      </c>
      <c r="H601" s="22">
        <v>2.9989999999999999E-2</v>
      </c>
      <c r="I601" s="22">
        <v>2.9989999999999999E-2</v>
      </c>
      <c r="K601" s="22">
        <f t="shared" si="9"/>
        <v>0</v>
      </c>
    </row>
    <row r="602" spans="2:11" x14ac:dyDescent="0.2">
      <c r="B602" s="24" t="s">
        <v>63</v>
      </c>
      <c r="C602" s="24" t="s">
        <v>88</v>
      </c>
      <c r="D602" s="24" t="s">
        <v>331</v>
      </c>
      <c r="E602" s="24" t="s">
        <v>62</v>
      </c>
      <c r="F602" s="24" t="s">
        <v>47</v>
      </c>
      <c r="G602" s="24" t="s">
        <v>327</v>
      </c>
      <c r="H602" s="22">
        <v>31.607849000000002</v>
      </c>
      <c r="I602" s="22">
        <v>31.607849000000002</v>
      </c>
      <c r="K602" s="22">
        <f t="shared" si="9"/>
        <v>0</v>
      </c>
    </row>
    <row r="603" spans="2:11" x14ac:dyDescent="0.2">
      <c r="B603" s="24" t="s">
        <v>63</v>
      </c>
      <c r="C603" s="24" t="s">
        <v>88</v>
      </c>
      <c r="D603" s="24" t="s">
        <v>331</v>
      </c>
      <c r="E603" s="24" t="s">
        <v>62</v>
      </c>
      <c r="F603" s="24" t="s">
        <v>47</v>
      </c>
      <c r="G603" s="24" t="s">
        <v>321</v>
      </c>
      <c r="H603" s="22">
        <v>13.266838999999999</v>
      </c>
      <c r="I603" s="22">
        <v>13.266838999999999</v>
      </c>
      <c r="K603" s="22">
        <f t="shared" si="9"/>
        <v>0</v>
      </c>
    </row>
    <row r="604" spans="2:11" x14ac:dyDescent="0.2">
      <c r="B604" s="24" t="s">
        <v>63</v>
      </c>
      <c r="C604" s="24" t="s">
        <v>88</v>
      </c>
      <c r="D604" s="24" t="s">
        <v>331</v>
      </c>
      <c r="E604" s="24" t="s">
        <v>62</v>
      </c>
      <c r="F604" s="24" t="s">
        <v>47</v>
      </c>
      <c r="G604" s="24" t="s">
        <v>323</v>
      </c>
      <c r="H604" s="22">
        <v>126.535904</v>
      </c>
      <c r="I604" s="22">
        <v>126.535904</v>
      </c>
      <c r="K604" s="22">
        <f t="shared" si="9"/>
        <v>0</v>
      </c>
    </row>
    <row r="605" spans="2:11" x14ac:dyDescent="0.2">
      <c r="B605" s="24" t="s">
        <v>63</v>
      </c>
      <c r="C605" s="24" t="s">
        <v>88</v>
      </c>
      <c r="D605" s="24" t="s">
        <v>331</v>
      </c>
      <c r="E605" s="24" t="s">
        <v>62</v>
      </c>
      <c r="F605" s="24" t="s">
        <v>48</v>
      </c>
      <c r="G605" s="24" t="s">
        <v>327</v>
      </c>
      <c r="H605" s="22">
        <v>109.314178</v>
      </c>
      <c r="I605" s="22">
        <v>109.314178</v>
      </c>
      <c r="K605" s="22">
        <f t="shared" si="9"/>
        <v>0</v>
      </c>
    </row>
    <row r="606" spans="2:11" x14ac:dyDescent="0.2">
      <c r="B606" s="24" t="s">
        <v>63</v>
      </c>
      <c r="C606" s="24" t="s">
        <v>88</v>
      </c>
      <c r="D606" s="24" t="s">
        <v>331</v>
      </c>
      <c r="E606" s="24" t="s">
        <v>62</v>
      </c>
      <c r="F606" s="24" t="s">
        <v>48</v>
      </c>
      <c r="G606" s="24" t="s">
        <v>322</v>
      </c>
      <c r="H606" s="22">
        <v>61.322864000000003</v>
      </c>
      <c r="I606" s="22">
        <v>61.322864000000003</v>
      </c>
      <c r="K606" s="22">
        <f t="shared" si="9"/>
        <v>0</v>
      </c>
    </row>
    <row r="607" spans="2:11" x14ac:dyDescent="0.2">
      <c r="B607" s="24" t="s">
        <v>63</v>
      </c>
      <c r="C607" s="24" t="s">
        <v>88</v>
      </c>
      <c r="D607" s="24" t="s">
        <v>331</v>
      </c>
      <c r="E607" s="24" t="s">
        <v>62</v>
      </c>
      <c r="F607" s="24" t="s">
        <v>48</v>
      </c>
      <c r="G607" s="24" t="s">
        <v>321</v>
      </c>
      <c r="H607" s="22">
        <v>85.176486999999995</v>
      </c>
      <c r="I607" s="22">
        <v>85.176486999999995</v>
      </c>
      <c r="K607" s="22">
        <f t="shared" si="9"/>
        <v>0</v>
      </c>
    </row>
    <row r="608" spans="2:11" x14ac:dyDescent="0.2">
      <c r="B608" s="24" t="s">
        <v>63</v>
      </c>
      <c r="C608" s="24" t="s">
        <v>88</v>
      </c>
      <c r="D608" s="24" t="s">
        <v>331</v>
      </c>
      <c r="E608" s="24" t="s">
        <v>62</v>
      </c>
      <c r="F608" s="24" t="s">
        <v>48</v>
      </c>
      <c r="G608" s="24" t="s">
        <v>323</v>
      </c>
      <c r="H608" s="22">
        <v>106.716292</v>
      </c>
      <c r="I608" s="22">
        <v>106.716292</v>
      </c>
      <c r="K608" s="22">
        <f t="shared" si="9"/>
        <v>0</v>
      </c>
    </row>
    <row r="609" spans="2:11" x14ac:dyDescent="0.2">
      <c r="B609" s="24" t="s">
        <v>63</v>
      </c>
      <c r="C609" s="24" t="s">
        <v>88</v>
      </c>
      <c r="D609" s="24" t="s">
        <v>331</v>
      </c>
      <c r="E609" s="24" t="s">
        <v>62</v>
      </c>
      <c r="F609" s="24" t="s">
        <v>49</v>
      </c>
      <c r="G609" s="24" t="s">
        <v>327</v>
      </c>
      <c r="H609" s="22">
        <v>18.094639999999998</v>
      </c>
      <c r="I609" s="22">
        <v>18.094639999999998</v>
      </c>
      <c r="K609" s="22">
        <f t="shared" si="9"/>
        <v>0</v>
      </c>
    </row>
    <row r="610" spans="2:11" x14ac:dyDescent="0.2">
      <c r="B610" s="24" t="s">
        <v>63</v>
      </c>
      <c r="C610" s="24" t="s">
        <v>88</v>
      </c>
      <c r="D610" s="24" t="s">
        <v>331</v>
      </c>
      <c r="E610" s="24" t="s">
        <v>62</v>
      </c>
      <c r="F610" s="24" t="s">
        <v>49</v>
      </c>
      <c r="G610" s="24" t="s">
        <v>322</v>
      </c>
      <c r="H610" s="22">
        <v>5.4200809999999997</v>
      </c>
      <c r="I610" s="22">
        <v>5.4200809999999997</v>
      </c>
      <c r="K610" s="22">
        <f t="shared" si="9"/>
        <v>0</v>
      </c>
    </row>
    <row r="611" spans="2:11" x14ac:dyDescent="0.2">
      <c r="B611" s="24" t="s">
        <v>63</v>
      </c>
      <c r="C611" s="24" t="s">
        <v>88</v>
      </c>
      <c r="D611" s="24" t="s">
        <v>331</v>
      </c>
      <c r="E611" s="24" t="s">
        <v>62</v>
      </c>
      <c r="F611" s="24" t="s">
        <v>49</v>
      </c>
      <c r="G611" s="24" t="s">
        <v>321</v>
      </c>
      <c r="H611" s="22">
        <v>12.677367</v>
      </c>
      <c r="I611" s="22">
        <v>12.677367</v>
      </c>
      <c r="K611" s="22">
        <f t="shared" si="9"/>
        <v>0</v>
      </c>
    </row>
    <row r="612" spans="2:11" x14ac:dyDescent="0.2">
      <c r="B612" s="24" t="s">
        <v>63</v>
      </c>
      <c r="C612" s="24" t="s">
        <v>88</v>
      </c>
      <c r="D612" s="24" t="s">
        <v>331</v>
      </c>
      <c r="E612" s="24" t="s">
        <v>62</v>
      </c>
      <c r="F612" s="24" t="s">
        <v>49</v>
      </c>
      <c r="G612" s="24" t="s">
        <v>323</v>
      </c>
      <c r="H612" s="22">
        <v>75.238952999999995</v>
      </c>
      <c r="I612" s="22">
        <v>75.238952999999995</v>
      </c>
      <c r="K612" s="22">
        <f t="shared" si="9"/>
        <v>0</v>
      </c>
    </row>
    <row r="613" spans="2:11" x14ac:dyDescent="0.2">
      <c r="B613" s="24" t="s">
        <v>63</v>
      </c>
      <c r="C613" s="24" t="s">
        <v>88</v>
      </c>
      <c r="D613" s="24" t="s">
        <v>331</v>
      </c>
      <c r="E613" s="24" t="s">
        <v>62</v>
      </c>
      <c r="F613" s="24" t="s">
        <v>50</v>
      </c>
      <c r="G613" s="24" t="s">
        <v>321</v>
      </c>
      <c r="H613" s="22">
        <v>3.6060289999999999</v>
      </c>
      <c r="I613" s="22">
        <v>3.6060289999999999</v>
      </c>
      <c r="K613" s="22">
        <f t="shared" si="9"/>
        <v>0</v>
      </c>
    </row>
    <row r="614" spans="2:11" x14ac:dyDescent="0.2">
      <c r="B614" s="24" t="s">
        <v>63</v>
      </c>
      <c r="C614" s="24" t="s">
        <v>88</v>
      </c>
      <c r="D614" s="24" t="s">
        <v>331</v>
      </c>
      <c r="E614" s="24" t="s">
        <v>62</v>
      </c>
      <c r="F614" s="24" t="s">
        <v>50</v>
      </c>
      <c r="G614" s="24" t="s">
        <v>323</v>
      </c>
      <c r="H614" s="22">
        <v>7.0976169999999996</v>
      </c>
      <c r="I614" s="22">
        <v>7.0976169999999996</v>
      </c>
      <c r="K614" s="22">
        <f t="shared" si="9"/>
        <v>0</v>
      </c>
    </row>
    <row r="615" spans="2:11" x14ac:dyDescent="0.2">
      <c r="B615" s="24" t="s">
        <v>63</v>
      </c>
      <c r="C615" s="24" t="s">
        <v>88</v>
      </c>
      <c r="D615" s="24" t="s">
        <v>331</v>
      </c>
      <c r="E615" s="24" t="s">
        <v>62</v>
      </c>
      <c r="F615" s="24" t="s">
        <v>52</v>
      </c>
      <c r="G615" s="24" t="s">
        <v>323</v>
      </c>
      <c r="H615" s="22">
        <v>3.9526699999999999</v>
      </c>
      <c r="I615" s="22">
        <v>3.9526699999999999</v>
      </c>
      <c r="K615" s="22">
        <f t="shared" si="9"/>
        <v>0</v>
      </c>
    </row>
    <row r="616" spans="2:11" x14ac:dyDescent="0.2">
      <c r="B616" s="24" t="s">
        <v>63</v>
      </c>
      <c r="C616" s="24" t="s">
        <v>88</v>
      </c>
      <c r="D616" s="24" t="s">
        <v>331</v>
      </c>
      <c r="E616" s="24" t="s">
        <v>49</v>
      </c>
      <c r="F616" s="24" t="s">
        <v>47</v>
      </c>
      <c r="G616" s="24" t="s">
        <v>327</v>
      </c>
      <c r="H616" s="22">
        <v>4.5273310000000002</v>
      </c>
      <c r="I616" s="22">
        <v>4.5273310000000002</v>
      </c>
      <c r="K616" s="22">
        <f t="shared" si="9"/>
        <v>0</v>
      </c>
    </row>
    <row r="617" spans="2:11" x14ac:dyDescent="0.2">
      <c r="B617" s="24" t="s">
        <v>63</v>
      </c>
      <c r="C617" s="24" t="s">
        <v>88</v>
      </c>
      <c r="D617" s="24" t="s">
        <v>331</v>
      </c>
      <c r="E617" s="24" t="s">
        <v>49</v>
      </c>
      <c r="F617" s="24" t="s">
        <v>47</v>
      </c>
      <c r="G617" s="24" t="s">
        <v>322</v>
      </c>
      <c r="H617" s="22">
        <v>1.3032429999999999</v>
      </c>
      <c r="I617" s="22">
        <v>1.3032429999999999</v>
      </c>
      <c r="K617" s="22">
        <f t="shared" si="9"/>
        <v>0</v>
      </c>
    </row>
    <row r="618" spans="2:11" x14ac:dyDescent="0.2">
      <c r="B618" s="24" t="s">
        <v>63</v>
      </c>
      <c r="C618" s="24" t="s">
        <v>88</v>
      </c>
      <c r="D618" s="24" t="s">
        <v>331</v>
      </c>
      <c r="E618" s="24" t="s">
        <v>49</v>
      </c>
      <c r="F618" s="24" t="s">
        <v>47</v>
      </c>
      <c r="G618" s="24" t="s">
        <v>321</v>
      </c>
      <c r="H618" s="22">
        <v>18.689522</v>
      </c>
      <c r="I618" s="22">
        <v>18.689522</v>
      </c>
      <c r="K618" s="22">
        <f t="shared" si="9"/>
        <v>0</v>
      </c>
    </row>
    <row r="619" spans="2:11" x14ac:dyDescent="0.2">
      <c r="B619" s="24" t="s">
        <v>63</v>
      </c>
      <c r="C619" s="24" t="s">
        <v>88</v>
      </c>
      <c r="D619" s="24" t="s">
        <v>331</v>
      </c>
      <c r="E619" s="24" t="s">
        <v>49</v>
      </c>
      <c r="F619" s="24" t="s">
        <v>47</v>
      </c>
      <c r="G619" s="24" t="s">
        <v>323</v>
      </c>
      <c r="H619" s="22">
        <v>41.098303000000001</v>
      </c>
      <c r="I619" s="22">
        <v>41.098303000000001</v>
      </c>
      <c r="K619" s="22">
        <f t="shared" si="9"/>
        <v>0</v>
      </c>
    </row>
    <row r="620" spans="2:11" x14ac:dyDescent="0.2">
      <c r="B620" s="24" t="s">
        <v>63</v>
      </c>
      <c r="C620" s="24" t="s">
        <v>88</v>
      </c>
      <c r="D620" s="24" t="s">
        <v>331</v>
      </c>
      <c r="E620" s="24" t="s">
        <v>49</v>
      </c>
      <c r="F620" s="24" t="s">
        <v>48</v>
      </c>
      <c r="G620" s="24" t="s">
        <v>327</v>
      </c>
      <c r="H620" s="22">
        <v>47.436081000000001</v>
      </c>
      <c r="I620" s="22">
        <v>47.436081000000001</v>
      </c>
      <c r="K620" s="22">
        <f t="shared" si="9"/>
        <v>0</v>
      </c>
    </row>
    <row r="621" spans="2:11" x14ac:dyDescent="0.2">
      <c r="B621" s="24" t="s">
        <v>63</v>
      </c>
      <c r="C621" s="24" t="s">
        <v>88</v>
      </c>
      <c r="D621" s="24" t="s">
        <v>331</v>
      </c>
      <c r="E621" s="24" t="s">
        <v>49</v>
      </c>
      <c r="F621" s="24" t="s">
        <v>48</v>
      </c>
      <c r="G621" s="24" t="s">
        <v>322</v>
      </c>
      <c r="H621" s="22">
        <v>184.768339</v>
      </c>
      <c r="I621" s="22">
        <v>184.768339</v>
      </c>
      <c r="K621" s="22">
        <f t="shared" si="9"/>
        <v>0</v>
      </c>
    </row>
    <row r="622" spans="2:11" x14ac:dyDescent="0.2">
      <c r="B622" s="24" t="s">
        <v>63</v>
      </c>
      <c r="C622" s="24" t="s">
        <v>88</v>
      </c>
      <c r="D622" s="24" t="s">
        <v>331</v>
      </c>
      <c r="E622" s="24" t="s">
        <v>49</v>
      </c>
      <c r="F622" s="24" t="s">
        <v>48</v>
      </c>
      <c r="G622" s="24" t="s">
        <v>321</v>
      </c>
      <c r="H622" s="22">
        <v>120.357533</v>
      </c>
      <c r="I622" s="22">
        <v>120.357533</v>
      </c>
      <c r="K622" s="22">
        <f t="shared" si="9"/>
        <v>0</v>
      </c>
    </row>
    <row r="623" spans="2:11" x14ac:dyDescent="0.2">
      <c r="B623" s="24" t="s">
        <v>63</v>
      </c>
      <c r="C623" s="24" t="s">
        <v>88</v>
      </c>
      <c r="D623" s="24" t="s">
        <v>331</v>
      </c>
      <c r="E623" s="24" t="s">
        <v>49</v>
      </c>
      <c r="F623" s="24" t="s">
        <v>48</v>
      </c>
      <c r="G623" s="24" t="s">
        <v>323</v>
      </c>
      <c r="H623" s="22">
        <v>330.63875400000001</v>
      </c>
      <c r="I623" s="22">
        <v>330.63875400000001</v>
      </c>
      <c r="K623" s="22">
        <f t="shared" si="9"/>
        <v>0</v>
      </c>
    </row>
    <row r="624" spans="2:11" x14ac:dyDescent="0.2">
      <c r="B624" s="24" t="s">
        <v>63</v>
      </c>
      <c r="C624" s="24" t="s">
        <v>88</v>
      </c>
      <c r="D624" s="24" t="s">
        <v>331</v>
      </c>
      <c r="E624" s="24" t="s">
        <v>49</v>
      </c>
      <c r="F624" s="24" t="s">
        <v>49</v>
      </c>
      <c r="G624" s="24" t="s">
        <v>327</v>
      </c>
      <c r="H624" s="22">
        <v>48.842872</v>
      </c>
      <c r="I624" s="22">
        <v>48.842872</v>
      </c>
      <c r="K624" s="22">
        <f t="shared" si="9"/>
        <v>0</v>
      </c>
    </row>
    <row r="625" spans="2:11" x14ac:dyDescent="0.2">
      <c r="B625" s="24" t="s">
        <v>63</v>
      </c>
      <c r="C625" s="24" t="s">
        <v>88</v>
      </c>
      <c r="D625" s="24" t="s">
        <v>331</v>
      </c>
      <c r="E625" s="24" t="s">
        <v>49</v>
      </c>
      <c r="F625" s="24" t="s">
        <v>49</v>
      </c>
      <c r="G625" s="24" t="s">
        <v>322</v>
      </c>
      <c r="H625" s="22">
        <v>168.39856599999999</v>
      </c>
      <c r="I625" s="22">
        <v>168.39856599999999</v>
      </c>
      <c r="K625" s="22">
        <f t="shared" si="9"/>
        <v>0</v>
      </c>
    </row>
    <row r="626" spans="2:11" x14ac:dyDescent="0.2">
      <c r="B626" s="24" t="s">
        <v>63</v>
      </c>
      <c r="C626" s="24" t="s">
        <v>88</v>
      </c>
      <c r="D626" s="24" t="s">
        <v>331</v>
      </c>
      <c r="E626" s="24" t="s">
        <v>49</v>
      </c>
      <c r="F626" s="24" t="s">
        <v>49</v>
      </c>
      <c r="G626" s="24" t="s">
        <v>321</v>
      </c>
      <c r="H626" s="22">
        <v>558.96432900000002</v>
      </c>
      <c r="I626" s="22">
        <v>558.96432900000002</v>
      </c>
      <c r="K626" s="22">
        <f t="shared" si="9"/>
        <v>0</v>
      </c>
    </row>
    <row r="627" spans="2:11" x14ac:dyDescent="0.2">
      <c r="B627" s="24" t="s">
        <v>63</v>
      </c>
      <c r="C627" s="24" t="s">
        <v>88</v>
      </c>
      <c r="D627" s="24" t="s">
        <v>331</v>
      </c>
      <c r="E627" s="24" t="s">
        <v>49</v>
      </c>
      <c r="F627" s="24" t="s">
        <v>49</v>
      </c>
      <c r="G627" s="24" t="s">
        <v>323</v>
      </c>
      <c r="H627" s="22">
        <v>268.99469499999998</v>
      </c>
      <c r="I627" s="22">
        <v>268.99469499999998</v>
      </c>
      <c r="K627" s="22">
        <f t="shared" si="9"/>
        <v>0</v>
      </c>
    </row>
    <row r="628" spans="2:11" x14ac:dyDescent="0.2">
      <c r="B628" s="24" t="s">
        <v>63</v>
      </c>
      <c r="C628" s="24" t="s">
        <v>88</v>
      </c>
      <c r="D628" s="24" t="s">
        <v>331</v>
      </c>
      <c r="E628" s="24" t="s">
        <v>49</v>
      </c>
      <c r="F628" s="24" t="s">
        <v>50</v>
      </c>
      <c r="G628" s="24" t="s">
        <v>327</v>
      </c>
      <c r="H628" s="22">
        <v>42.296016999999999</v>
      </c>
      <c r="I628" s="22">
        <v>42.296016999999999</v>
      </c>
      <c r="K628" s="22">
        <f t="shared" si="9"/>
        <v>0</v>
      </c>
    </row>
    <row r="629" spans="2:11" x14ac:dyDescent="0.2">
      <c r="B629" s="24" t="s">
        <v>63</v>
      </c>
      <c r="C629" s="24" t="s">
        <v>88</v>
      </c>
      <c r="D629" s="24" t="s">
        <v>331</v>
      </c>
      <c r="E629" s="24" t="s">
        <v>49</v>
      </c>
      <c r="F629" s="24" t="s">
        <v>50</v>
      </c>
      <c r="G629" s="24" t="s">
        <v>322</v>
      </c>
      <c r="H629" s="22">
        <v>245.807141</v>
      </c>
      <c r="I629" s="22">
        <v>245.807141</v>
      </c>
      <c r="K629" s="22">
        <f t="shared" si="9"/>
        <v>0</v>
      </c>
    </row>
    <row r="630" spans="2:11" x14ac:dyDescent="0.2">
      <c r="B630" s="24" t="s">
        <v>63</v>
      </c>
      <c r="C630" s="24" t="s">
        <v>88</v>
      </c>
      <c r="D630" s="24" t="s">
        <v>331</v>
      </c>
      <c r="E630" s="24" t="s">
        <v>49</v>
      </c>
      <c r="F630" s="24" t="s">
        <v>50</v>
      </c>
      <c r="G630" s="24" t="s">
        <v>321</v>
      </c>
      <c r="H630" s="22">
        <v>224.34500199999999</v>
      </c>
      <c r="I630" s="22">
        <v>224.34500199999999</v>
      </c>
      <c r="K630" s="22">
        <f t="shared" si="9"/>
        <v>0</v>
      </c>
    </row>
    <row r="631" spans="2:11" x14ac:dyDescent="0.2">
      <c r="B631" s="24" t="s">
        <v>63</v>
      </c>
      <c r="C631" s="24" t="s">
        <v>88</v>
      </c>
      <c r="D631" s="24" t="s">
        <v>331</v>
      </c>
      <c r="E631" s="24" t="s">
        <v>49</v>
      </c>
      <c r="F631" s="24" t="s">
        <v>50</v>
      </c>
      <c r="G631" s="24" t="s">
        <v>323</v>
      </c>
      <c r="H631" s="22">
        <v>112.068247</v>
      </c>
      <c r="I631" s="22">
        <v>112.068247</v>
      </c>
      <c r="K631" s="22">
        <f t="shared" si="9"/>
        <v>0</v>
      </c>
    </row>
    <row r="632" spans="2:11" x14ac:dyDescent="0.2">
      <c r="B632" s="24" t="s">
        <v>63</v>
      </c>
      <c r="C632" s="24" t="s">
        <v>88</v>
      </c>
      <c r="D632" s="24" t="s">
        <v>331</v>
      </c>
      <c r="E632" s="24" t="s">
        <v>49</v>
      </c>
      <c r="F632" s="24" t="s">
        <v>52</v>
      </c>
      <c r="G632" s="24" t="s">
        <v>327</v>
      </c>
      <c r="H632" s="22">
        <v>7.7705849999999996</v>
      </c>
      <c r="I632" s="22">
        <v>7.7705849999999996</v>
      </c>
      <c r="K632" s="22">
        <f t="shared" si="9"/>
        <v>0</v>
      </c>
    </row>
    <row r="633" spans="2:11" x14ac:dyDescent="0.2">
      <c r="B633" s="24" t="s">
        <v>63</v>
      </c>
      <c r="C633" s="24" t="s">
        <v>88</v>
      </c>
      <c r="D633" s="24" t="s">
        <v>331</v>
      </c>
      <c r="E633" s="24" t="s">
        <v>49</v>
      </c>
      <c r="F633" s="24" t="s">
        <v>52</v>
      </c>
      <c r="G633" s="24" t="s">
        <v>322</v>
      </c>
      <c r="H633" s="22">
        <v>15.562569999999999</v>
      </c>
      <c r="I633" s="22">
        <v>15.562569999999999</v>
      </c>
      <c r="K633" s="22">
        <f t="shared" si="9"/>
        <v>0</v>
      </c>
    </row>
    <row r="634" spans="2:11" x14ac:dyDescent="0.2">
      <c r="B634" s="24" t="s">
        <v>63</v>
      </c>
      <c r="C634" s="24" t="s">
        <v>88</v>
      </c>
      <c r="D634" s="24" t="s">
        <v>331</v>
      </c>
      <c r="E634" s="24" t="s">
        <v>49</v>
      </c>
      <c r="F634" s="24" t="s">
        <v>52</v>
      </c>
      <c r="G634" s="24" t="s">
        <v>321</v>
      </c>
      <c r="H634" s="22">
        <v>12.257187999999999</v>
      </c>
      <c r="I634" s="22">
        <v>12.257187999999999</v>
      </c>
      <c r="K634" s="22">
        <f t="shared" si="9"/>
        <v>0</v>
      </c>
    </row>
    <row r="635" spans="2:11" x14ac:dyDescent="0.2">
      <c r="B635" s="24" t="s">
        <v>63</v>
      </c>
      <c r="C635" s="24" t="s">
        <v>88</v>
      </c>
      <c r="D635" s="24" t="s">
        <v>331</v>
      </c>
      <c r="E635" s="24" t="s">
        <v>49</v>
      </c>
      <c r="F635" s="24" t="s">
        <v>52</v>
      </c>
      <c r="G635" s="24" t="s">
        <v>323</v>
      </c>
      <c r="H635" s="22">
        <v>77.299186000000006</v>
      </c>
      <c r="I635" s="22">
        <v>77.299186000000006</v>
      </c>
      <c r="K635" s="22">
        <f t="shared" si="9"/>
        <v>0</v>
      </c>
    </row>
    <row r="636" spans="2:11" x14ac:dyDescent="0.2">
      <c r="B636" s="24" t="s">
        <v>63</v>
      </c>
      <c r="C636" s="24" t="s">
        <v>88</v>
      </c>
      <c r="D636" s="24" t="s">
        <v>330</v>
      </c>
      <c r="E636" s="24" t="s">
        <v>49</v>
      </c>
      <c r="F636" s="24" t="s">
        <v>47</v>
      </c>
      <c r="G636" s="24" t="s">
        <v>327</v>
      </c>
      <c r="H636" s="22">
        <v>2.6998000000000001E-2</v>
      </c>
      <c r="I636" s="22">
        <v>2.6998000000000001E-2</v>
      </c>
      <c r="K636" s="22">
        <f t="shared" si="9"/>
        <v>0</v>
      </c>
    </row>
    <row r="637" spans="2:11" x14ac:dyDescent="0.2">
      <c r="B637" s="24" t="s">
        <v>63</v>
      </c>
      <c r="C637" s="24" t="s">
        <v>88</v>
      </c>
      <c r="D637" s="24" t="s">
        <v>330</v>
      </c>
      <c r="E637" s="24" t="s">
        <v>49</v>
      </c>
      <c r="F637" s="24" t="s">
        <v>48</v>
      </c>
      <c r="G637" s="24" t="s">
        <v>323</v>
      </c>
      <c r="H637" s="22">
        <v>0.15074399999999999</v>
      </c>
      <c r="I637" s="22">
        <v>0.15074399999999999</v>
      </c>
      <c r="K637" s="22">
        <f t="shared" si="9"/>
        <v>0</v>
      </c>
    </row>
    <row r="638" spans="2:11" x14ac:dyDescent="0.2">
      <c r="B638" s="24" t="s">
        <v>63</v>
      </c>
      <c r="C638" s="24" t="s">
        <v>88</v>
      </c>
      <c r="D638" s="24" t="s">
        <v>336</v>
      </c>
      <c r="E638" s="24" t="s">
        <v>62</v>
      </c>
      <c r="F638" s="24" t="s">
        <v>48</v>
      </c>
      <c r="G638" s="24" t="s">
        <v>327</v>
      </c>
      <c r="H638" s="22">
        <v>18.375513000000002</v>
      </c>
      <c r="I638" s="22">
        <v>18.375513000000002</v>
      </c>
      <c r="K638" s="22">
        <f t="shared" si="9"/>
        <v>0</v>
      </c>
    </row>
    <row r="639" spans="2:11" x14ac:dyDescent="0.2">
      <c r="B639" s="24" t="s">
        <v>63</v>
      </c>
      <c r="C639" s="24" t="s">
        <v>88</v>
      </c>
      <c r="D639" s="24" t="s">
        <v>336</v>
      </c>
      <c r="E639" s="24" t="s">
        <v>62</v>
      </c>
      <c r="F639" s="24" t="s">
        <v>48</v>
      </c>
      <c r="G639" s="24" t="s">
        <v>321</v>
      </c>
      <c r="H639" s="22">
        <v>8.0000000000000007E-5</v>
      </c>
      <c r="I639" s="22">
        <v>8.0000000000000007E-5</v>
      </c>
      <c r="K639" s="22">
        <f t="shared" si="9"/>
        <v>0</v>
      </c>
    </row>
    <row r="640" spans="2:11" x14ac:dyDescent="0.2">
      <c r="B640" s="24" t="s">
        <v>63</v>
      </c>
      <c r="C640" s="24" t="s">
        <v>88</v>
      </c>
      <c r="D640" s="24" t="s">
        <v>336</v>
      </c>
      <c r="E640" s="24" t="s">
        <v>49</v>
      </c>
      <c r="F640" s="24" t="s">
        <v>48</v>
      </c>
      <c r="G640" s="24" t="s">
        <v>327</v>
      </c>
      <c r="H640" s="22">
        <v>3.545938</v>
      </c>
      <c r="I640" s="22">
        <v>3.545938</v>
      </c>
      <c r="K640" s="22">
        <f t="shared" si="9"/>
        <v>0</v>
      </c>
    </row>
    <row r="641" spans="2:11" x14ac:dyDescent="0.2">
      <c r="B641" s="24" t="s">
        <v>63</v>
      </c>
      <c r="C641" s="24" t="s">
        <v>88</v>
      </c>
      <c r="D641" s="24" t="s">
        <v>336</v>
      </c>
      <c r="E641" s="24" t="s">
        <v>49</v>
      </c>
      <c r="F641" s="24" t="s">
        <v>48</v>
      </c>
      <c r="G641" s="24" t="s">
        <v>322</v>
      </c>
      <c r="H641" s="22">
        <v>2.8903539999999999</v>
      </c>
      <c r="I641" s="22">
        <v>2.8903539999999999</v>
      </c>
      <c r="K641" s="22">
        <f t="shared" si="9"/>
        <v>0</v>
      </c>
    </row>
    <row r="642" spans="2:11" x14ac:dyDescent="0.2">
      <c r="B642" s="24" t="s">
        <v>63</v>
      </c>
      <c r="C642" s="24" t="s">
        <v>88</v>
      </c>
      <c r="D642" s="24" t="s">
        <v>336</v>
      </c>
      <c r="E642" s="24" t="s">
        <v>49</v>
      </c>
      <c r="F642" s="24" t="s">
        <v>48</v>
      </c>
      <c r="G642" s="24" t="s">
        <v>321</v>
      </c>
      <c r="H642" s="22">
        <v>6.0999999999999999E-5</v>
      </c>
      <c r="I642" s="22">
        <v>6.0999999999999999E-5</v>
      </c>
      <c r="K642" s="22">
        <f t="shared" si="9"/>
        <v>0</v>
      </c>
    </row>
    <row r="643" spans="2:11" x14ac:dyDescent="0.2">
      <c r="B643" s="24" t="s">
        <v>63</v>
      </c>
      <c r="C643" s="24" t="s">
        <v>88</v>
      </c>
      <c r="D643" s="24" t="s">
        <v>336</v>
      </c>
      <c r="E643" s="24" t="s">
        <v>49</v>
      </c>
      <c r="F643" s="24" t="s">
        <v>48</v>
      </c>
      <c r="G643" s="24" t="s">
        <v>323</v>
      </c>
      <c r="H643" s="22">
        <v>1.3013349999999999</v>
      </c>
      <c r="I643" s="22">
        <v>1.3013349999999999</v>
      </c>
      <c r="K643" s="22">
        <f t="shared" si="9"/>
        <v>0</v>
      </c>
    </row>
    <row r="644" spans="2:11" x14ac:dyDescent="0.2">
      <c r="B644" s="24" t="s">
        <v>63</v>
      </c>
      <c r="C644" s="24" t="s">
        <v>88</v>
      </c>
      <c r="D644" s="24" t="s">
        <v>336</v>
      </c>
      <c r="E644" s="24" t="s">
        <v>49</v>
      </c>
      <c r="F644" s="24" t="s">
        <v>49</v>
      </c>
      <c r="G644" s="24" t="s">
        <v>327</v>
      </c>
      <c r="H644" s="22">
        <v>3.6186000000000003E-2</v>
      </c>
      <c r="I644" s="22">
        <v>3.6186000000000003E-2</v>
      </c>
      <c r="K644" s="22">
        <f t="shared" si="9"/>
        <v>0</v>
      </c>
    </row>
    <row r="645" spans="2:11" x14ac:dyDescent="0.2">
      <c r="B645" s="24" t="s">
        <v>63</v>
      </c>
      <c r="C645" s="24" t="s">
        <v>88</v>
      </c>
      <c r="D645" s="24" t="s">
        <v>336</v>
      </c>
      <c r="E645" s="24" t="s">
        <v>49</v>
      </c>
      <c r="F645" s="24" t="s">
        <v>49</v>
      </c>
      <c r="G645" s="24" t="s">
        <v>322</v>
      </c>
      <c r="H645" s="22">
        <v>0.78089600000000003</v>
      </c>
      <c r="I645" s="22">
        <v>0.78089600000000003</v>
      </c>
      <c r="K645" s="22">
        <f t="shared" ref="K645:K708" si="10">H645-I645</f>
        <v>0</v>
      </c>
    </row>
    <row r="646" spans="2:11" x14ac:dyDescent="0.2">
      <c r="B646" s="24" t="s">
        <v>63</v>
      </c>
      <c r="C646" s="24" t="s">
        <v>88</v>
      </c>
      <c r="D646" s="24" t="s">
        <v>336</v>
      </c>
      <c r="E646" s="24" t="s">
        <v>49</v>
      </c>
      <c r="F646" s="24" t="s">
        <v>49</v>
      </c>
      <c r="G646" s="24" t="s">
        <v>321</v>
      </c>
      <c r="H646" s="22">
        <v>1.7E-5</v>
      </c>
      <c r="I646" s="22">
        <v>1.7E-5</v>
      </c>
      <c r="K646" s="22">
        <f t="shared" si="10"/>
        <v>0</v>
      </c>
    </row>
    <row r="647" spans="2:11" x14ac:dyDescent="0.2">
      <c r="B647" s="24" t="s">
        <v>63</v>
      </c>
      <c r="C647" s="24" t="s">
        <v>88</v>
      </c>
      <c r="D647" s="24" t="s">
        <v>336</v>
      </c>
      <c r="E647" s="24" t="s">
        <v>49</v>
      </c>
      <c r="F647" s="24" t="s">
        <v>49</v>
      </c>
      <c r="G647" s="24" t="s">
        <v>323</v>
      </c>
      <c r="H647" s="22">
        <v>3.307817</v>
      </c>
      <c r="I647" s="22">
        <v>3.307817</v>
      </c>
      <c r="K647" s="22">
        <f t="shared" si="10"/>
        <v>0</v>
      </c>
    </row>
    <row r="648" spans="2:11" x14ac:dyDescent="0.2">
      <c r="B648" s="24" t="s">
        <v>63</v>
      </c>
      <c r="C648" s="24" t="s">
        <v>88</v>
      </c>
      <c r="D648" s="24" t="s">
        <v>336</v>
      </c>
      <c r="E648" s="24" t="s">
        <v>49</v>
      </c>
      <c r="F648" s="24" t="s">
        <v>50</v>
      </c>
      <c r="G648" s="24" t="s">
        <v>327</v>
      </c>
      <c r="H648" s="22">
        <v>3.5721000000000003E-2</v>
      </c>
      <c r="I648" s="22">
        <v>3.5721000000000003E-2</v>
      </c>
      <c r="K648" s="22">
        <f t="shared" si="10"/>
        <v>0</v>
      </c>
    </row>
    <row r="649" spans="2:11" x14ac:dyDescent="0.2">
      <c r="B649" s="24" t="s">
        <v>63</v>
      </c>
      <c r="C649" s="24" t="s">
        <v>88</v>
      </c>
      <c r="D649" s="24" t="s">
        <v>336</v>
      </c>
      <c r="E649" s="24" t="s">
        <v>49</v>
      </c>
      <c r="F649" s="24" t="s">
        <v>50</v>
      </c>
      <c r="G649" s="24" t="s">
        <v>321</v>
      </c>
      <c r="H649" s="22">
        <v>0</v>
      </c>
      <c r="I649" s="22">
        <v>0</v>
      </c>
      <c r="K649" s="22">
        <f t="shared" si="10"/>
        <v>0</v>
      </c>
    </row>
    <row r="650" spans="2:11" x14ac:dyDescent="0.2">
      <c r="B650" s="24" t="s">
        <v>63</v>
      </c>
      <c r="C650" s="24" t="s">
        <v>88</v>
      </c>
      <c r="D650" s="24" t="s">
        <v>332</v>
      </c>
      <c r="E650" s="24" t="s">
        <v>62</v>
      </c>
      <c r="F650" s="24" t="s">
        <v>47</v>
      </c>
      <c r="G650" s="24" t="s">
        <v>327</v>
      </c>
      <c r="H650" s="22">
        <v>394.64702799999998</v>
      </c>
      <c r="I650" s="22">
        <v>394.64702799999998</v>
      </c>
      <c r="K650" s="22">
        <f t="shared" si="10"/>
        <v>0</v>
      </c>
    </row>
    <row r="651" spans="2:11" x14ac:dyDescent="0.2">
      <c r="B651" s="24" t="s">
        <v>63</v>
      </c>
      <c r="C651" s="24" t="s">
        <v>88</v>
      </c>
      <c r="D651" s="24" t="s">
        <v>332</v>
      </c>
      <c r="E651" s="24" t="s">
        <v>62</v>
      </c>
      <c r="F651" s="24" t="s">
        <v>47</v>
      </c>
      <c r="G651" s="24" t="s">
        <v>322</v>
      </c>
      <c r="H651" s="22">
        <v>80.230159</v>
      </c>
      <c r="I651" s="22">
        <v>80.230159</v>
      </c>
      <c r="K651" s="22">
        <f t="shared" si="10"/>
        <v>0</v>
      </c>
    </row>
    <row r="652" spans="2:11" x14ac:dyDescent="0.2">
      <c r="B652" s="24" t="s">
        <v>63</v>
      </c>
      <c r="C652" s="24" t="s">
        <v>88</v>
      </c>
      <c r="D652" s="24" t="s">
        <v>332</v>
      </c>
      <c r="E652" s="24" t="s">
        <v>62</v>
      </c>
      <c r="F652" s="24" t="s">
        <v>47</v>
      </c>
      <c r="G652" s="24" t="s">
        <v>321</v>
      </c>
      <c r="H652" s="22">
        <v>72.723269999999999</v>
      </c>
      <c r="I652" s="22">
        <v>72.723269999999999</v>
      </c>
      <c r="K652" s="22">
        <f t="shared" si="10"/>
        <v>0</v>
      </c>
    </row>
    <row r="653" spans="2:11" x14ac:dyDescent="0.2">
      <c r="B653" s="24" t="s">
        <v>63</v>
      </c>
      <c r="C653" s="24" t="s">
        <v>88</v>
      </c>
      <c r="D653" s="24" t="s">
        <v>332</v>
      </c>
      <c r="E653" s="24" t="s">
        <v>62</v>
      </c>
      <c r="F653" s="24" t="s">
        <v>47</v>
      </c>
      <c r="G653" s="24" t="s">
        <v>323</v>
      </c>
      <c r="H653" s="22">
        <v>82.116331000000002</v>
      </c>
      <c r="I653" s="22">
        <v>82.116331000000002</v>
      </c>
      <c r="K653" s="22">
        <f t="shared" si="10"/>
        <v>0</v>
      </c>
    </row>
    <row r="654" spans="2:11" x14ac:dyDescent="0.2">
      <c r="B654" s="24" t="s">
        <v>63</v>
      </c>
      <c r="C654" s="24" t="s">
        <v>88</v>
      </c>
      <c r="D654" s="24" t="s">
        <v>332</v>
      </c>
      <c r="E654" s="24" t="s">
        <v>62</v>
      </c>
      <c r="F654" s="24" t="s">
        <v>48</v>
      </c>
      <c r="G654" s="24" t="s">
        <v>327</v>
      </c>
      <c r="H654" s="22">
        <v>1638.254244</v>
      </c>
      <c r="I654" s="22">
        <v>1638.254244</v>
      </c>
      <c r="K654" s="22">
        <f t="shared" si="10"/>
        <v>0</v>
      </c>
    </row>
    <row r="655" spans="2:11" x14ac:dyDescent="0.2">
      <c r="B655" s="24" t="s">
        <v>63</v>
      </c>
      <c r="C655" s="24" t="s">
        <v>88</v>
      </c>
      <c r="D655" s="24" t="s">
        <v>332</v>
      </c>
      <c r="E655" s="24" t="s">
        <v>62</v>
      </c>
      <c r="F655" s="24" t="s">
        <v>48</v>
      </c>
      <c r="G655" s="24" t="s">
        <v>322</v>
      </c>
      <c r="H655" s="22">
        <v>315.54587199999997</v>
      </c>
      <c r="I655" s="22">
        <v>315.54587199999997</v>
      </c>
      <c r="K655" s="22">
        <f t="shared" si="10"/>
        <v>0</v>
      </c>
    </row>
    <row r="656" spans="2:11" x14ac:dyDescent="0.2">
      <c r="B656" s="24" t="s">
        <v>63</v>
      </c>
      <c r="C656" s="24" t="s">
        <v>88</v>
      </c>
      <c r="D656" s="24" t="s">
        <v>332</v>
      </c>
      <c r="E656" s="24" t="s">
        <v>62</v>
      </c>
      <c r="F656" s="24" t="s">
        <v>48</v>
      </c>
      <c r="G656" s="24" t="s">
        <v>321</v>
      </c>
      <c r="H656" s="22">
        <v>197.846732</v>
      </c>
      <c r="I656" s="22">
        <v>197.846732</v>
      </c>
      <c r="K656" s="22">
        <f t="shared" si="10"/>
        <v>0</v>
      </c>
    </row>
    <row r="657" spans="2:11" x14ac:dyDescent="0.2">
      <c r="B657" s="24" t="s">
        <v>63</v>
      </c>
      <c r="C657" s="24" t="s">
        <v>88</v>
      </c>
      <c r="D657" s="24" t="s">
        <v>332</v>
      </c>
      <c r="E657" s="24" t="s">
        <v>62</v>
      </c>
      <c r="F657" s="24" t="s">
        <v>48</v>
      </c>
      <c r="G657" s="24" t="s">
        <v>323</v>
      </c>
      <c r="H657" s="22">
        <v>299.77851299999998</v>
      </c>
      <c r="I657" s="22">
        <v>299.77851299999998</v>
      </c>
      <c r="K657" s="22">
        <f t="shared" si="10"/>
        <v>0</v>
      </c>
    </row>
    <row r="658" spans="2:11" x14ac:dyDescent="0.2">
      <c r="B658" s="24" t="s">
        <v>63</v>
      </c>
      <c r="C658" s="24" t="s">
        <v>88</v>
      </c>
      <c r="D658" s="24" t="s">
        <v>332</v>
      </c>
      <c r="E658" s="24" t="s">
        <v>62</v>
      </c>
      <c r="F658" s="24" t="s">
        <v>49</v>
      </c>
      <c r="G658" s="24" t="s">
        <v>327</v>
      </c>
      <c r="H658" s="22">
        <v>1959.8712029999999</v>
      </c>
      <c r="I658" s="22">
        <v>1959.8712029999999</v>
      </c>
      <c r="K658" s="22">
        <f t="shared" si="10"/>
        <v>0</v>
      </c>
    </row>
    <row r="659" spans="2:11" x14ac:dyDescent="0.2">
      <c r="B659" s="24" t="s">
        <v>63</v>
      </c>
      <c r="C659" s="24" t="s">
        <v>88</v>
      </c>
      <c r="D659" s="24" t="s">
        <v>332</v>
      </c>
      <c r="E659" s="24" t="s">
        <v>62</v>
      </c>
      <c r="F659" s="24" t="s">
        <v>49</v>
      </c>
      <c r="G659" s="24" t="s">
        <v>322</v>
      </c>
      <c r="H659" s="22">
        <v>328.18577399999998</v>
      </c>
      <c r="I659" s="22">
        <v>328.18577399999998</v>
      </c>
      <c r="K659" s="22">
        <f t="shared" si="10"/>
        <v>0</v>
      </c>
    </row>
    <row r="660" spans="2:11" x14ac:dyDescent="0.2">
      <c r="B660" s="24" t="s">
        <v>63</v>
      </c>
      <c r="C660" s="24" t="s">
        <v>88</v>
      </c>
      <c r="D660" s="24" t="s">
        <v>332</v>
      </c>
      <c r="E660" s="24" t="s">
        <v>62</v>
      </c>
      <c r="F660" s="24" t="s">
        <v>49</v>
      </c>
      <c r="G660" s="24" t="s">
        <v>321</v>
      </c>
      <c r="H660" s="22">
        <v>195.054473</v>
      </c>
      <c r="I660" s="22">
        <v>195.054473</v>
      </c>
      <c r="K660" s="22">
        <f t="shared" si="10"/>
        <v>0</v>
      </c>
    </row>
    <row r="661" spans="2:11" x14ac:dyDescent="0.2">
      <c r="B661" s="24" t="s">
        <v>63</v>
      </c>
      <c r="C661" s="24" t="s">
        <v>88</v>
      </c>
      <c r="D661" s="24" t="s">
        <v>332</v>
      </c>
      <c r="E661" s="24" t="s">
        <v>62</v>
      </c>
      <c r="F661" s="24" t="s">
        <v>49</v>
      </c>
      <c r="G661" s="24" t="s">
        <v>323</v>
      </c>
      <c r="H661" s="22">
        <v>221.71105499999999</v>
      </c>
      <c r="I661" s="22">
        <v>221.71105499999999</v>
      </c>
      <c r="K661" s="22">
        <f t="shared" si="10"/>
        <v>0</v>
      </c>
    </row>
    <row r="662" spans="2:11" x14ac:dyDescent="0.2">
      <c r="B662" s="24" t="s">
        <v>63</v>
      </c>
      <c r="C662" s="24" t="s">
        <v>88</v>
      </c>
      <c r="D662" s="24" t="s">
        <v>332</v>
      </c>
      <c r="E662" s="24" t="s">
        <v>62</v>
      </c>
      <c r="F662" s="24" t="s">
        <v>50</v>
      </c>
      <c r="G662" s="24" t="s">
        <v>327</v>
      </c>
      <c r="H662" s="22">
        <v>607.36045100000001</v>
      </c>
      <c r="I662" s="22">
        <v>607.36045100000001</v>
      </c>
      <c r="K662" s="22">
        <f t="shared" si="10"/>
        <v>0</v>
      </c>
    </row>
    <row r="663" spans="2:11" x14ac:dyDescent="0.2">
      <c r="B663" s="24" t="s">
        <v>63</v>
      </c>
      <c r="C663" s="24" t="s">
        <v>88</v>
      </c>
      <c r="D663" s="24" t="s">
        <v>332</v>
      </c>
      <c r="E663" s="24" t="s">
        <v>62</v>
      </c>
      <c r="F663" s="24" t="s">
        <v>50</v>
      </c>
      <c r="G663" s="24" t="s">
        <v>322</v>
      </c>
      <c r="H663" s="22">
        <v>299.25479200000001</v>
      </c>
      <c r="I663" s="22">
        <v>299.25479200000001</v>
      </c>
      <c r="K663" s="22">
        <f t="shared" si="10"/>
        <v>0</v>
      </c>
    </row>
    <row r="664" spans="2:11" x14ac:dyDescent="0.2">
      <c r="B664" s="24" t="s">
        <v>63</v>
      </c>
      <c r="C664" s="24" t="s">
        <v>88</v>
      </c>
      <c r="D664" s="24" t="s">
        <v>332</v>
      </c>
      <c r="E664" s="24" t="s">
        <v>62</v>
      </c>
      <c r="F664" s="24" t="s">
        <v>50</v>
      </c>
      <c r="G664" s="24" t="s">
        <v>321</v>
      </c>
      <c r="H664" s="22">
        <v>105.95318</v>
      </c>
      <c r="I664" s="22">
        <v>105.95318</v>
      </c>
      <c r="K664" s="22">
        <f t="shared" si="10"/>
        <v>0</v>
      </c>
    </row>
    <row r="665" spans="2:11" x14ac:dyDescent="0.2">
      <c r="B665" s="24" t="s">
        <v>63</v>
      </c>
      <c r="C665" s="24" t="s">
        <v>88</v>
      </c>
      <c r="D665" s="24" t="s">
        <v>332</v>
      </c>
      <c r="E665" s="24" t="s">
        <v>62</v>
      </c>
      <c r="F665" s="24" t="s">
        <v>50</v>
      </c>
      <c r="G665" s="24" t="s">
        <v>323</v>
      </c>
      <c r="H665" s="22">
        <v>104.75807399999999</v>
      </c>
      <c r="I665" s="22">
        <v>104.75807399999999</v>
      </c>
      <c r="K665" s="22">
        <f t="shared" si="10"/>
        <v>0</v>
      </c>
    </row>
    <row r="666" spans="2:11" x14ac:dyDescent="0.2">
      <c r="B666" s="24" t="s">
        <v>63</v>
      </c>
      <c r="C666" s="24" t="s">
        <v>88</v>
      </c>
      <c r="D666" s="24" t="s">
        <v>332</v>
      </c>
      <c r="E666" s="24" t="s">
        <v>62</v>
      </c>
      <c r="F666" s="24" t="s">
        <v>52</v>
      </c>
      <c r="G666" s="24" t="s">
        <v>327</v>
      </c>
      <c r="H666" s="22">
        <v>180.26660999999999</v>
      </c>
      <c r="I666" s="22">
        <v>180.26660999999999</v>
      </c>
      <c r="K666" s="22">
        <f t="shared" si="10"/>
        <v>0</v>
      </c>
    </row>
    <row r="667" spans="2:11" x14ac:dyDescent="0.2">
      <c r="B667" s="24" t="s">
        <v>63</v>
      </c>
      <c r="C667" s="24" t="s">
        <v>88</v>
      </c>
      <c r="D667" s="24" t="s">
        <v>332</v>
      </c>
      <c r="E667" s="24" t="s">
        <v>62</v>
      </c>
      <c r="F667" s="24" t="s">
        <v>52</v>
      </c>
      <c r="G667" s="24" t="s">
        <v>322</v>
      </c>
      <c r="H667" s="22">
        <v>119.27204399999999</v>
      </c>
      <c r="I667" s="22">
        <v>119.27204399999999</v>
      </c>
      <c r="K667" s="22">
        <f t="shared" si="10"/>
        <v>0</v>
      </c>
    </row>
    <row r="668" spans="2:11" x14ac:dyDescent="0.2">
      <c r="B668" s="24" t="s">
        <v>63</v>
      </c>
      <c r="C668" s="24" t="s">
        <v>88</v>
      </c>
      <c r="D668" s="24" t="s">
        <v>332</v>
      </c>
      <c r="E668" s="24" t="s">
        <v>62</v>
      </c>
      <c r="F668" s="24" t="s">
        <v>52</v>
      </c>
      <c r="G668" s="24" t="s">
        <v>321</v>
      </c>
      <c r="H668" s="22">
        <v>64.540717000000001</v>
      </c>
      <c r="I668" s="22">
        <v>64.540717000000001</v>
      </c>
      <c r="K668" s="22">
        <f t="shared" si="10"/>
        <v>0</v>
      </c>
    </row>
    <row r="669" spans="2:11" x14ac:dyDescent="0.2">
      <c r="B669" s="24" t="s">
        <v>63</v>
      </c>
      <c r="C669" s="24" t="s">
        <v>88</v>
      </c>
      <c r="D669" s="24" t="s">
        <v>332</v>
      </c>
      <c r="E669" s="24" t="s">
        <v>62</v>
      </c>
      <c r="F669" s="24" t="s">
        <v>52</v>
      </c>
      <c r="G669" s="24" t="s">
        <v>323</v>
      </c>
      <c r="H669" s="22">
        <v>10.103032000000001</v>
      </c>
      <c r="I669" s="22">
        <v>10.103032000000001</v>
      </c>
      <c r="K669" s="22">
        <f t="shared" si="10"/>
        <v>0</v>
      </c>
    </row>
    <row r="670" spans="2:11" x14ac:dyDescent="0.2">
      <c r="B670" s="24" t="s">
        <v>63</v>
      </c>
      <c r="C670" s="24" t="s">
        <v>88</v>
      </c>
      <c r="D670" s="24" t="s">
        <v>332</v>
      </c>
      <c r="E670" s="24" t="s">
        <v>49</v>
      </c>
      <c r="F670" s="24" t="s">
        <v>47</v>
      </c>
      <c r="G670" s="24" t="s">
        <v>327</v>
      </c>
      <c r="H670" s="22">
        <v>78.178783999999993</v>
      </c>
      <c r="I670" s="22">
        <v>78.178783999999993</v>
      </c>
      <c r="K670" s="22">
        <f t="shared" si="10"/>
        <v>0</v>
      </c>
    </row>
    <row r="671" spans="2:11" x14ac:dyDescent="0.2">
      <c r="B671" s="24" t="s">
        <v>63</v>
      </c>
      <c r="C671" s="24" t="s">
        <v>88</v>
      </c>
      <c r="D671" s="24" t="s">
        <v>332</v>
      </c>
      <c r="E671" s="24" t="s">
        <v>49</v>
      </c>
      <c r="F671" s="24" t="s">
        <v>47</v>
      </c>
      <c r="G671" s="24" t="s">
        <v>322</v>
      </c>
      <c r="H671" s="22">
        <v>226.44255100000001</v>
      </c>
      <c r="I671" s="22">
        <v>226.44255100000001</v>
      </c>
      <c r="K671" s="22">
        <f t="shared" si="10"/>
        <v>0</v>
      </c>
    </row>
    <row r="672" spans="2:11" x14ac:dyDescent="0.2">
      <c r="B672" s="24" t="s">
        <v>63</v>
      </c>
      <c r="C672" s="24" t="s">
        <v>88</v>
      </c>
      <c r="D672" s="24" t="s">
        <v>332</v>
      </c>
      <c r="E672" s="24" t="s">
        <v>49</v>
      </c>
      <c r="F672" s="24" t="s">
        <v>47</v>
      </c>
      <c r="G672" s="24" t="s">
        <v>321</v>
      </c>
      <c r="H672" s="22">
        <v>261.90945900000003</v>
      </c>
      <c r="I672" s="22">
        <v>261.90945900000003</v>
      </c>
      <c r="K672" s="22">
        <f t="shared" si="10"/>
        <v>0</v>
      </c>
    </row>
    <row r="673" spans="2:11" x14ac:dyDescent="0.2">
      <c r="B673" s="24" t="s">
        <v>63</v>
      </c>
      <c r="C673" s="24" t="s">
        <v>88</v>
      </c>
      <c r="D673" s="24" t="s">
        <v>332</v>
      </c>
      <c r="E673" s="24" t="s">
        <v>49</v>
      </c>
      <c r="F673" s="24" t="s">
        <v>47</v>
      </c>
      <c r="G673" s="24" t="s">
        <v>323</v>
      </c>
      <c r="H673" s="22">
        <v>451.79643399999998</v>
      </c>
      <c r="I673" s="22">
        <v>451.79643399999998</v>
      </c>
      <c r="K673" s="22">
        <f t="shared" si="10"/>
        <v>0</v>
      </c>
    </row>
    <row r="674" spans="2:11" x14ac:dyDescent="0.2">
      <c r="B674" s="24" t="s">
        <v>63</v>
      </c>
      <c r="C674" s="24" t="s">
        <v>88</v>
      </c>
      <c r="D674" s="24" t="s">
        <v>332</v>
      </c>
      <c r="E674" s="24" t="s">
        <v>49</v>
      </c>
      <c r="F674" s="24" t="s">
        <v>48</v>
      </c>
      <c r="G674" s="24" t="s">
        <v>327</v>
      </c>
      <c r="H674" s="22">
        <v>2367.4779149999999</v>
      </c>
      <c r="I674" s="22">
        <v>2367.4779149999999</v>
      </c>
      <c r="K674" s="22">
        <f t="shared" si="10"/>
        <v>0</v>
      </c>
    </row>
    <row r="675" spans="2:11" x14ac:dyDescent="0.2">
      <c r="B675" s="24" t="s">
        <v>63</v>
      </c>
      <c r="C675" s="24" t="s">
        <v>88</v>
      </c>
      <c r="D675" s="24" t="s">
        <v>332</v>
      </c>
      <c r="E675" s="24" t="s">
        <v>49</v>
      </c>
      <c r="F675" s="24" t="s">
        <v>48</v>
      </c>
      <c r="G675" s="24" t="s">
        <v>322</v>
      </c>
      <c r="H675" s="22">
        <v>1880.3319280000001</v>
      </c>
      <c r="I675" s="22">
        <v>1880.3319280000001</v>
      </c>
      <c r="K675" s="22">
        <f t="shared" si="10"/>
        <v>0</v>
      </c>
    </row>
    <row r="676" spans="2:11" x14ac:dyDescent="0.2">
      <c r="B676" s="24" t="s">
        <v>63</v>
      </c>
      <c r="C676" s="24" t="s">
        <v>88</v>
      </c>
      <c r="D676" s="24" t="s">
        <v>332</v>
      </c>
      <c r="E676" s="24" t="s">
        <v>49</v>
      </c>
      <c r="F676" s="24" t="s">
        <v>48</v>
      </c>
      <c r="G676" s="24" t="s">
        <v>321</v>
      </c>
      <c r="H676" s="22">
        <v>1271.6319579999999</v>
      </c>
      <c r="I676" s="22">
        <v>1271.6319579999999</v>
      </c>
      <c r="K676" s="22">
        <f t="shared" si="10"/>
        <v>0</v>
      </c>
    </row>
    <row r="677" spans="2:11" x14ac:dyDescent="0.2">
      <c r="B677" s="24" t="s">
        <v>63</v>
      </c>
      <c r="C677" s="24" t="s">
        <v>88</v>
      </c>
      <c r="D677" s="24" t="s">
        <v>332</v>
      </c>
      <c r="E677" s="24" t="s">
        <v>49</v>
      </c>
      <c r="F677" s="24" t="s">
        <v>48</v>
      </c>
      <c r="G677" s="24" t="s">
        <v>323</v>
      </c>
      <c r="H677" s="22">
        <v>1610.330999</v>
      </c>
      <c r="I677" s="22">
        <v>1610.330999</v>
      </c>
      <c r="K677" s="22">
        <f t="shared" si="10"/>
        <v>0</v>
      </c>
    </row>
    <row r="678" spans="2:11" x14ac:dyDescent="0.2">
      <c r="B678" s="24" t="s">
        <v>63</v>
      </c>
      <c r="C678" s="24" t="s">
        <v>88</v>
      </c>
      <c r="D678" s="24" t="s">
        <v>332</v>
      </c>
      <c r="E678" s="24" t="s">
        <v>49</v>
      </c>
      <c r="F678" s="24" t="s">
        <v>49</v>
      </c>
      <c r="G678" s="24" t="s">
        <v>327</v>
      </c>
      <c r="H678" s="22">
        <v>3500.3413190000001</v>
      </c>
      <c r="I678" s="22">
        <v>3500.3413190000001</v>
      </c>
      <c r="K678" s="22">
        <f t="shared" si="10"/>
        <v>0</v>
      </c>
    </row>
    <row r="679" spans="2:11" x14ac:dyDescent="0.2">
      <c r="B679" s="24" t="s">
        <v>63</v>
      </c>
      <c r="C679" s="24" t="s">
        <v>88</v>
      </c>
      <c r="D679" s="24" t="s">
        <v>332</v>
      </c>
      <c r="E679" s="24" t="s">
        <v>49</v>
      </c>
      <c r="F679" s="24" t="s">
        <v>49</v>
      </c>
      <c r="G679" s="24" t="s">
        <v>322</v>
      </c>
      <c r="H679" s="22">
        <v>4739.6895940000004</v>
      </c>
      <c r="I679" s="22">
        <v>4739.6895940000004</v>
      </c>
      <c r="K679" s="22">
        <f t="shared" si="10"/>
        <v>0</v>
      </c>
    </row>
    <row r="680" spans="2:11" x14ac:dyDescent="0.2">
      <c r="B680" s="24" t="s">
        <v>63</v>
      </c>
      <c r="C680" s="24" t="s">
        <v>88</v>
      </c>
      <c r="D680" s="24" t="s">
        <v>332</v>
      </c>
      <c r="E680" s="24" t="s">
        <v>49</v>
      </c>
      <c r="F680" s="24" t="s">
        <v>49</v>
      </c>
      <c r="G680" s="24" t="s">
        <v>321</v>
      </c>
      <c r="H680" s="22">
        <v>2048.0830470000001</v>
      </c>
      <c r="I680" s="22">
        <v>2048.0830470000001</v>
      </c>
      <c r="K680" s="22">
        <f t="shared" si="10"/>
        <v>0</v>
      </c>
    </row>
    <row r="681" spans="2:11" x14ac:dyDescent="0.2">
      <c r="B681" s="24" t="s">
        <v>63</v>
      </c>
      <c r="C681" s="24" t="s">
        <v>88</v>
      </c>
      <c r="D681" s="24" t="s">
        <v>332</v>
      </c>
      <c r="E681" s="24" t="s">
        <v>49</v>
      </c>
      <c r="F681" s="24" t="s">
        <v>49</v>
      </c>
      <c r="G681" s="24" t="s">
        <v>323</v>
      </c>
      <c r="H681" s="22">
        <v>1822.968588</v>
      </c>
      <c r="I681" s="22">
        <v>1822.968588</v>
      </c>
      <c r="K681" s="22">
        <f t="shared" si="10"/>
        <v>0</v>
      </c>
    </row>
    <row r="682" spans="2:11" x14ac:dyDescent="0.2">
      <c r="B682" s="24" t="s">
        <v>63</v>
      </c>
      <c r="C682" s="24" t="s">
        <v>88</v>
      </c>
      <c r="D682" s="24" t="s">
        <v>332</v>
      </c>
      <c r="E682" s="24" t="s">
        <v>49</v>
      </c>
      <c r="F682" s="24" t="s">
        <v>50</v>
      </c>
      <c r="G682" s="24" t="s">
        <v>327</v>
      </c>
      <c r="H682" s="22">
        <v>2241.5169810000002</v>
      </c>
      <c r="I682" s="22">
        <v>2241.5169810000002</v>
      </c>
      <c r="K682" s="22">
        <f t="shared" si="10"/>
        <v>0</v>
      </c>
    </row>
    <row r="683" spans="2:11" x14ac:dyDescent="0.2">
      <c r="B683" s="24" t="s">
        <v>63</v>
      </c>
      <c r="C683" s="24" t="s">
        <v>88</v>
      </c>
      <c r="D683" s="24" t="s">
        <v>332</v>
      </c>
      <c r="E683" s="24" t="s">
        <v>49</v>
      </c>
      <c r="F683" s="24" t="s">
        <v>50</v>
      </c>
      <c r="G683" s="24" t="s">
        <v>322</v>
      </c>
      <c r="H683" s="22">
        <v>4598.8063860000002</v>
      </c>
      <c r="I683" s="22">
        <v>4598.8063860000002</v>
      </c>
      <c r="K683" s="22">
        <f t="shared" si="10"/>
        <v>0</v>
      </c>
    </row>
    <row r="684" spans="2:11" x14ac:dyDescent="0.2">
      <c r="B684" s="24" t="s">
        <v>63</v>
      </c>
      <c r="C684" s="24" t="s">
        <v>88</v>
      </c>
      <c r="D684" s="24" t="s">
        <v>332</v>
      </c>
      <c r="E684" s="24" t="s">
        <v>49</v>
      </c>
      <c r="F684" s="24" t="s">
        <v>50</v>
      </c>
      <c r="G684" s="24" t="s">
        <v>321</v>
      </c>
      <c r="H684" s="22">
        <v>2501.9043919999999</v>
      </c>
      <c r="I684" s="22">
        <v>2501.9043919999999</v>
      </c>
      <c r="K684" s="22">
        <f t="shared" si="10"/>
        <v>0</v>
      </c>
    </row>
    <row r="685" spans="2:11" x14ac:dyDescent="0.2">
      <c r="B685" s="24" t="s">
        <v>63</v>
      </c>
      <c r="C685" s="24" t="s">
        <v>88</v>
      </c>
      <c r="D685" s="24" t="s">
        <v>332</v>
      </c>
      <c r="E685" s="24" t="s">
        <v>49</v>
      </c>
      <c r="F685" s="24" t="s">
        <v>50</v>
      </c>
      <c r="G685" s="24" t="s">
        <v>323</v>
      </c>
      <c r="H685" s="22">
        <v>797.86147100000005</v>
      </c>
      <c r="I685" s="22">
        <v>797.86147100000005</v>
      </c>
      <c r="K685" s="22">
        <f t="shared" si="10"/>
        <v>0</v>
      </c>
    </row>
    <row r="686" spans="2:11" x14ac:dyDescent="0.2">
      <c r="B686" s="24" t="s">
        <v>63</v>
      </c>
      <c r="C686" s="24" t="s">
        <v>88</v>
      </c>
      <c r="D686" s="24" t="s">
        <v>332</v>
      </c>
      <c r="E686" s="24" t="s">
        <v>49</v>
      </c>
      <c r="F686" s="24" t="s">
        <v>52</v>
      </c>
      <c r="G686" s="24" t="s">
        <v>327</v>
      </c>
      <c r="H686" s="22">
        <v>1733.5035949999999</v>
      </c>
      <c r="I686" s="22">
        <v>1733.5035949999999</v>
      </c>
      <c r="K686" s="22">
        <f t="shared" si="10"/>
        <v>0</v>
      </c>
    </row>
    <row r="687" spans="2:11" x14ac:dyDescent="0.2">
      <c r="B687" s="24" t="s">
        <v>63</v>
      </c>
      <c r="C687" s="24" t="s">
        <v>88</v>
      </c>
      <c r="D687" s="24" t="s">
        <v>332</v>
      </c>
      <c r="E687" s="24" t="s">
        <v>49</v>
      </c>
      <c r="F687" s="24" t="s">
        <v>52</v>
      </c>
      <c r="G687" s="24" t="s">
        <v>322</v>
      </c>
      <c r="H687" s="22">
        <v>3134.7186120000001</v>
      </c>
      <c r="I687" s="22">
        <v>3134.7186120000001</v>
      </c>
      <c r="K687" s="22">
        <f t="shared" si="10"/>
        <v>0</v>
      </c>
    </row>
    <row r="688" spans="2:11" x14ac:dyDescent="0.2">
      <c r="B688" s="24" t="s">
        <v>63</v>
      </c>
      <c r="C688" s="24" t="s">
        <v>88</v>
      </c>
      <c r="D688" s="24" t="s">
        <v>332</v>
      </c>
      <c r="E688" s="24" t="s">
        <v>49</v>
      </c>
      <c r="F688" s="24" t="s">
        <v>52</v>
      </c>
      <c r="G688" s="24" t="s">
        <v>321</v>
      </c>
      <c r="H688" s="22">
        <v>2458.1433670000001</v>
      </c>
      <c r="I688" s="22">
        <v>2458.1433670000001</v>
      </c>
      <c r="K688" s="22">
        <f t="shared" si="10"/>
        <v>0</v>
      </c>
    </row>
    <row r="689" spans="2:11" x14ac:dyDescent="0.2">
      <c r="B689" s="24" t="s">
        <v>63</v>
      </c>
      <c r="C689" s="24" t="s">
        <v>88</v>
      </c>
      <c r="D689" s="24" t="s">
        <v>332</v>
      </c>
      <c r="E689" s="24" t="s">
        <v>49</v>
      </c>
      <c r="F689" s="24" t="s">
        <v>52</v>
      </c>
      <c r="G689" s="24" t="s">
        <v>323</v>
      </c>
      <c r="H689" s="22">
        <v>539.839518</v>
      </c>
      <c r="I689" s="22">
        <v>539.839518</v>
      </c>
      <c r="K689" s="22">
        <f t="shared" si="10"/>
        <v>0</v>
      </c>
    </row>
    <row r="690" spans="2:11" x14ac:dyDescent="0.2">
      <c r="B690" s="24" t="s">
        <v>63</v>
      </c>
      <c r="C690" s="24" t="s">
        <v>90</v>
      </c>
      <c r="E690" s="24" t="s">
        <v>62</v>
      </c>
      <c r="F690" s="24" t="s">
        <v>47</v>
      </c>
      <c r="H690" s="22">
        <v>2.343966</v>
      </c>
      <c r="I690" s="22">
        <v>0</v>
      </c>
      <c r="K690" s="22">
        <f t="shared" si="10"/>
        <v>2.343966</v>
      </c>
    </row>
    <row r="691" spans="2:11" x14ac:dyDescent="0.2">
      <c r="B691" s="24" t="s">
        <v>63</v>
      </c>
      <c r="C691" s="24" t="s">
        <v>90</v>
      </c>
      <c r="E691" s="24" t="s">
        <v>62</v>
      </c>
      <c r="F691" s="24" t="s">
        <v>48</v>
      </c>
      <c r="H691" s="22">
        <v>2.0788859999999998</v>
      </c>
      <c r="I691" s="22">
        <v>0</v>
      </c>
      <c r="K691" s="22">
        <f t="shared" si="10"/>
        <v>2.0788859999999998</v>
      </c>
    </row>
    <row r="692" spans="2:11" x14ac:dyDescent="0.2">
      <c r="B692" s="24" t="s">
        <v>63</v>
      </c>
      <c r="C692" s="24" t="s">
        <v>90</v>
      </c>
      <c r="E692" s="24" t="s">
        <v>62</v>
      </c>
      <c r="F692" s="24" t="s">
        <v>49</v>
      </c>
      <c r="H692" s="22">
        <v>1.32399</v>
      </c>
      <c r="I692" s="22">
        <v>0</v>
      </c>
      <c r="K692" s="22">
        <f t="shared" si="10"/>
        <v>1.32399</v>
      </c>
    </row>
    <row r="693" spans="2:11" x14ac:dyDescent="0.2">
      <c r="B693" s="24" t="s">
        <v>63</v>
      </c>
      <c r="C693" s="24" t="s">
        <v>90</v>
      </c>
      <c r="E693" s="24" t="s">
        <v>62</v>
      </c>
      <c r="F693" s="24" t="s">
        <v>52</v>
      </c>
      <c r="H693" s="22">
        <v>6.5753000000000006E-2</v>
      </c>
      <c r="I693" s="22">
        <v>0</v>
      </c>
      <c r="K693" s="22">
        <f t="shared" si="10"/>
        <v>6.5753000000000006E-2</v>
      </c>
    </row>
    <row r="694" spans="2:11" x14ac:dyDescent="0.2">
      <c r="B694" s="24" t="s">
        <v>63</v>
      </c>
      <c r="C694" s="24" t="s">
        <v>90</v>
      </c>
      <c r="E694" s="24" t="s">
        <v>49</v>
      </c>
      <c r="F694" s="24" t="s">
        <v>47</v>
      </c>
      <c r="H694" s="22">
        <v>2.9333610000000001</v>
      </c>
      <c r="I694" s="22">
        <v>0</v>
      </c>
      <c r="K694" s="22">
        <f t="shared" si="10"/>
        <v>2.9333610000000001</v>
      </c>
    </row>
    <row r="695" spans="2:11" x14ac:dyDescent="0.2">
      <c r="B695" s="24" t="s">
        <v>63</v>
      </c>
      <c r="C695" s="24" t="s">
        <v>90</v>
      </c>
      <c r="E695" s="24" t="s">
        <v>49</v>
      </c>
      <c r="F695" s="24" t="s">
        <v>48</v>
      </c>
      <c r="H695" s="22">
        <v>2.4877600000000002</v>
      </c>
      <c r="I695" s="22">
        <v>0</v>
      </c>
      <c r="K695" s="22">
        <f t="shared" si="10"/>
        <v>2.4877600000000002</v>
      </c>
    </row>
    <row r="696" spans="2:11" x14ac:dyDescent="0.2">
      <c r="B696" s="24" t="s">
        <v>63</v>
      </c>
      <c r="C696" s="24" t="s">
        <v>90</v>
      </c>
      <c r="E696" s="24" t="s">
        <v>49</v>
      </c>
      <c r="F696" s="24" t="s">
        <v>49</v>
      </c>
      <c r="H696" s="22">
        <v>6.3770360000000004</v>
      </c>
      <c r="I696" s="22">
        <v>0</v>
      </c>
      <c r="K696" s="22">
        <f t="shared" si="10"/>
        <v>6.3770360000000004</v>
      </c>
    </row>
    <row r="697" spans="2:11" x14ac:dyDescent="0.2">
      <c r="B697" s="24" t="s">
        <v>63</v>
      </c>
      <c r="C697" s="24" t="s">
        <v>90</v>
      </c>
      <c r="E697" s="24" t="s">
        <v>49</v>
      </c>
      <c r="F697" s="24" t="s">
        <v>50</v>
      </c>
      <c r="H697" s="22">
        <v>5.6212999999999999E-2</v>
      </c>
      <c r="I697" s="22">
        <v>0</v>
      </c>
      <c r="K697" s="22">
        <f t="shared" si="10"/>
        <v>5.6212999999999999E-2</v>
      </c>
    </row>
    <row r="698" spans="2:11" x14ac:dyDescent="0.2">
      <c r="B698" s="24" t="s">
        <v>63</v>
      </c>
      <c r="C698" s="24" t="s">
        <v>90</v>
      </c>
      <c r="E698" s="24" t="s">
        <v>49</v>
      </c>
      <c r="F698" s="24" t="s">
        <v>52</v>
      </c>
      <c r="H698" s="22">
        <v>1.4962029999999999</v>
      </c>
      <c r="I698" s="22">
        <v>0</v>
      </c>
      <c r="K698" s="22">
        <f t="shared" si="10"/>
        <v>1.4962029999999999</v>
      </c>
    </row>
    <row r="699" spans="2:11" x14ac:dyDescent="0.2">
      <c r="B699" s="24" t="s">
        <v>63</v>
      </c>
      <c r="C699" s="24" t="s">
        <v>90</v>
      </c>
      <c r="D699" s="24" t="s">
        <v>328</v>
      </c>
      <c r="E699" s="24" t="s">
        <v>62</v>
      </c>
      <c r="F699" s="24" t="s">
        <v>47</v>
      </c>
      <c r="G699" s="24" t="s">
        <v>322</v>
      </c>
      <c r="H699" s="22">
        <v>1.0596019999999999</v>
      </c>
      <c r="I699" s="22">
        <v>1.0596019999999999</v>
      </c>
      <c r="K699" s="22">
        <f t="shared" si="10"/>
        <v>0</v>
      </c>
    </row>
    <row r="700" spans="2:11" x14ac:dyDescent="0.2">
      <c r="B700" s="24" t="s">
        <v>63</v>
      </c>
      <c r="C700" s="24" t="s">
        <v>90</v>
      </c>
      <c r="D700" s="24" t="s">
        <v>328</v>
      </c>
      <c r="E700" s="24" t="s">
        <v>62</v>
      </c>
      <c r="F700" s="24" t="s">
        <v>48</v>
      </c>
      <c r="G700" s="24" t="s">
        <v>322</v>
      </c>
      <c r="H700" s="22">
        <v>0.41526200000000002</v>
      </c>
      <c r="I700" s="22">
        <v>0.41526200000000002</v>
      </c>
      <c r="K700" s="22">
        <f t="shared" si="10"/>
        <v>0</v>
      </c>
    </row>
    <row r="701" spans="2:11" x14ac:dyDescent="0.2">
      <c r="B701" s="24" t="s">
        <v>63</v>
      </c>
      <c r="C701" s="24" t="s">
        <v>90</v>
      </c>
      <c r="D701" s="24" t="s">
        <v>328</v>
      </c>
      <c r="E701" s="24" t="s">
        <v>62</v>
      </c>
      <c r="F701" s="24" t="s">
        <v>48</v>
      </c>
      <c r="G701" s="24" t="s">
        <v>321</v>
      </c>
      <c r="H701" s="22">
        <v>3.8679999999999999E-3</v>
      </c>
      <c r="I701" s="22">
        <v>3.8679999999999999E-3</v>
      </c>
      <c r="K701" s="22">
        <f t="shared" si="10"/>
        <v>0</v>
      </c>
    </row>
    <row r="702" spans="2:11" x14ac:dyDescent="0.2">
      <c r="B702" s="24" t="s">
        <v>63</v>
      </c>
      <c r="C702" s="24" t="s">
        <v>90</v>
      </c>
      <c r="D702" s="24" t="s">
        <v>328</v>
      </c>
      <c r="E702" s="24" t="s">
        <v>62</v>
      </c>
      <c r="F702" s="24" t="s">
        <v>49</v>
      </c>
      <c r="G702" s="24" t="s">
        <v>322</v>
      </c>
      <c r="H702" s="22">
        <v>1.031134</v>
      </c>
      <c r="I702" s="22">
        <v>1.031134</v>
      </c>
      <c r="K702" s="22">
        <f t="shared" si="10"/>
        <v>0</v>
      </c>
    </row>
    <row r="703" spans="2:11" x14ac:dyDescent="0.2">
      <c r="B703" s="24" t="s">
        <v>63</v>
      </c>
      <c r="C703" s="24" t="s">
        <v>90</v>
      </c>
      <c r="D703" s="24" t="s">
        <v>328</v>
      </c>
      <c r="E703" s="24" t="s">
        <v>49</v>
      </c>
      <c r="F703" s="24" t="s">
        <v>47</v>
      </c>
      <c r="G703" s="24" t="s">
        <v>322</v>
      </c>
      <c r="H703" s="22">
        <v>3.5700970000000001</v>
      </c>
      <c r="I703" s="22">
        <v>3.5700970000000001</v>
      </c>
      <c r="K703" s="22">
        <f t="shared" si="10"/>
        <v>0</v>
      </c>
    </row>
    <row r="704" spans="2:11" x14ac:dyDescent="0.2">
      <c r="B704" s="24" t="s">
        <v>63</v>
      </c>
      <c r="C704" s="24" t="s">
        <v>90</v>
      </c>
      <c r="D704" s="24" t="s">
        <v>328</v>
      </c>
      <c r="E704" s="24" t="s">
        <v>49</v>
      </c>
      <c r="F704" s="24" t="s">
        <v>47</v>
      </c>
      <c r="G704" s="24" t="s">
        <v>323</v>
      </c>
      <c r="H704" s="22">
        <v>9.9130999999999997E-2</v>
      </c>
      <c r="I704" s="22">
        <v>9.9130999999999997E-2</v>
      </c>
      <c r="K704" s="22">
        <f t="shared" si="10"/>
        <v>0</v>
      </c>
    </row>
    <row r="705" spans="2:11" x14ac:dyDescent="0.2">
      <c r="B705" s="24" t="s">
        <v>63</v>
      </c>
      <c r="C705" s="24" t="s">
        <v>90</v>
      </c>
      <c r="D705" s="24" t="s">
        <v>328</v>
      </c>
      <c r="E705" s="24" t="s">
        <v>49</v>
      </c>
      <c r="F705" s="24" t="s">
        <v>48</v>
      </c>
      <c r="G705" s="24" t="s">
        <v>322</v>
      </c>
      <c r="H705" s="22">
        <v>2.4750830000000001</v>
      </c>
      <c r="I705" s="22">
        <v>2.4750830000000001</v>
      </c>
      <c r="K705" s="22">
        <f t="shared" si="10"/>
        <v>0</v>
      </c>
    </row>
    <row r="706" spans="2:11" x14ac:dyDescent="0.2">
      <c r="B706" s="24" t="s">
        <v>63</v>
      </c>
      <c r="C706" s="24" t="s">
        <v>90</v>
      </c>
      <c r="D706" s="24" t="s">
        <v>328</v>
      </c>
      <c r="E706" s="24" t="s">
        <v>49</v>
      </c>
      <c r="F706" s="24" t="s">
        <v>48</v>
      </c>
      <c r="G706" s="24" t="s">
        <v>323</v>
      </c>
      <c r="H706" s="22">
        <v>1.117019</v>
      </c>
      <c r="I706" s="22">
        <v>1.117019</v>
      </c>
      <c r="K706" s="22">
        <f t="shared" si="10"/>
        <v>0</v>
      </c>
    </row>
    <row r="707" spans="2:11" x14ac:dyDescent="0.2">
      <c r="B707" s="24" t="s">
        <v>63</v>
      </c>
      <c r="C707" s="24" t="s">
        <v>90</v>
      </c>
      <c r="D707" s="24" t="s">
        <v>328</v>
      </c>
      <c r="E707" s="24" t="s">
        <v>49</v>
      </c>
      <c r="F707" s="24" t="s">
        <v>49</v>
      </c>
      <c r="G707" s="24" t="s">
        <v>322</v>
      </c>
      <c r="H707" s="22">
        <v>1.2767649999999999</v>
      </c>
      <c r="I707" s="22">
        <v>1.2767649999999999</v>
      </c>
      <c r="K707" s="22">
        <f t="shared" si="10"/>
        <v>0</v>
      </c>
    </row>
    <row r="708" spans="2:11" x14ac:dyDescent="0.2">
      <c r="B708" s="24" t="s">
        <v>63</v>
      </c>
      <c r="C708" s="24" t="s">
        <v>90</v>
      </c>
      <c r="D708" s="24" t="s">
        <v>328</v>
      </c>
      <c r="E708" s="24" t="s">
        <v>49</v>
      </c>
      <c r="F708" s="24" t="s">
        <v>49</v>
      </c>
      <c r="G708" s="24" t="s">
        <v>323</v>
      </c>
      <c r="H708" s="22">
        <v>0.314272</v>
      </c>
      <c r="I708" s="22">
        <v>0.314272</v>
      </c>
      <c r="K708" s="22">
        <f t="shared" si="10"/>
        <v>0</v>
      </c>
    </row>
    <row r="709" spans="2:11" x14ac:dyDescent="0.2">
      <c r="B709" s="24" t="s">
        <v>63</v>
      </c>
      <c r="C709" s="24" t="s">
        <v>90</v>
      </c>
      <c r="D709" s="24" t="s">
        <v>328</v>
      </c>
      <c r="E709" s="24" t="s">
        <v>49</v>
      </c>
      <c r="F709" s="24" t="s">
        <v>52</v>
      </c>
      <c r="G709" s="24" t="s">
        <v>321</v>
      </c>
      <c r="H709" s="22">
        <v>3.3031999999999999E-2</v>
      </c>
      <c r="I709" s="22">
        <v>3.3031999999999999E-2</v>
      </c>
      <c r="K709" s="22">
        <f t="shared" ref="K709:K772" si="11">H709-I709</f>
        <v>0</v>
      </c>
    </row>
    <row r="710" spans="2:11" x14ac:dyDescent="0.2">
      <c r="B710" s="24" t="s">
        <v>63</v>
      </c>
      <c r="C710" s="24" t="s">
        <v>90</v>
      </c>
      <c r="D710" s="24" t="s">
        <v>328</v>
      </c>
      <c r="E710" s="24" t="s">
        <v>49</v>
      </c>
      <c r="F710" s="24" t="s">
        <v>52</v>
      </c>
      <c r="G710" s="24" t="s">
        <v>323</v>
      </c>
      <c r="H710" s="22">
        <v>0.29035699999999998</v>
      </c>
      <c r="I710" s="22">
        <v>0.29035699999999998</v>
      </c>
      <c r="K710" s="22">
        <f t="shared" si="11"/>
        <v>0</v>
      </c>
    </row>
    <row r="711" spans="2:11" x14ac:dyDescent="0.2">
      <c r="B711" s="24" t="s">
        <v>63</v>
      </c>
      <c r="C711" s="24" t="s">
        <v>90</v>
      </c>
      <c r="D711" s="24" t="s">
        <v>331</v>
      </c>
      <c r="E711" s="24" t="s">
        <v>62</v>
      </c>
      <c r="F711" s="24" t="s">
        <v>47</v>
      </c>
      <c r="G711" s="24" t="s">
        <v>323</v>
      </c>
      <c r="H711" s="22">
        <v>7.2482000000000005E-2</v>
      </c>
      <c r="I711" s="22">
        <v>7.2482000000000005E-2</v>
      </c>
      <c r="K711" s="22">
        <f t="shared" si="11"/>
        <v>0</v>
      </c>
    </row>
    <row r="712" spans="2:11" x14ac:dyDescent="0.2">
      <c r="B712" s="24" t="s">
        <v>63</v>
      </c>
      <c r="C712" s="24" t="s">
        <v>90</v>
      </c>
      <c r="D712" s="24" t="s">
        <v>331</v>
      </c>
      <c r="E712" s="24" t="s">
        <v>62</v>
      </c>
      <c r="F712" s="24" t="s">
        <v>48</v>
      </c>
      <c r="G712" s="24" t="s">
        <v>323</v>
      </c>
      <c r="H712" s="22">
        <v>6.9617999999999999E-2</v>
      </c>
      <c r="I712" s="22">
        <v>6.9617999999999999E-2</v>
      </c>
      <c r="K712" s="22">
        <f t="shared" si="11"/>
        <v>0</v>
      </c>
    </row>
    <row r="713" spans="2:11" x14ac:dyDescent="0.2">
      <c r="B713" s="24" t="s">
        <v>63</v>
      </c>
      <c r="C713" s="24" t="s">
        <v>90</v>
      </c>
      <c r="D713" s="24" t="s">
        <v>331</v>
      </c>
      <c r="E713" s="24" t="s">
        <v>62</v>
      </c>
      <c r="F713" s="24" t="s">
        <v>49</v>
      </c>
      <c r="G713" s="24" t="s">
        <v>323</v>
      </c>
      <c r="H713" s="22">
        <v>1.6200000000000001E-4</v>
      </c>
      <c r="I713" s="22">
        <v>1.6200000000000001E-4</v>
      </c>
      <c r="K713" s="22">
        <f t="shared" si="11"/>
        <v>0</v>
      </c>
    </row>
    <row r="714" spans="2:11" x14ac:dyDescent="0.2">
      <c r="B714" s="24" t="s">
        <v>63</v>
      </c>
      <c r="C714" s="24" t="s">
        <v>90</v>
      </c>
      <c r="D714" s="24" t="s">
        <v>331</v>
      </c>
      <c r="E714" s="24" t="s">
        <v>49</v>
      </c>
      <c r="F714" s="24" t="s">
        <v>47</v>
      </c>
      <c r="G714" s="24" t="s">
        <v>323</v>
      </c>
      <c r="H714" s="22">
        <v>0.14222399999999999</v>
      </c>
      <c r="I714" s="22">
        <v>0.14222399999999999</v>
      </c>
      <c r="K714" s="22">
        <f t="shared" si="11"/>
        <v>0</v>
      </c>
    </row>
    <row r="715" spans="2:11" x14ac:dyDescent="0.2">
      <c r="B715" s="24" t="s">
        <v>63</v>
      </c>
      <c r="C715" s="24" t="s">
        <v>90</v>
      </c>
      <c r="D715" s="24" t="s">
        <v>331</v>
      </c>
      <c r="E715" s="24" t="s">
        <v>49</v>
      </c>
      <c r="F715" s="24" t="s">
        <v>48</v>
      </c>
      <c r="G715" s="24" t="s">
        <v>322</v>
      </c>
      <c r="H715" s="22">
        <v>8.3548999999999998E-2</v>
      </c>
      <c r="I715" s="22">
        <v>8.3548999999999998E-2</v>
      </c>
      <c r="K715" s="22">
        <f t="shared" si="11"/>
        <v>0</v>
      </c>
    </row>
    <row r="716" spans="2:11" x14ac:dyDescent="0.2">
      <c r="B716" s="24" t="s">
        <v>63</v>
      </c>
      <c r="C716" s="24" t="s">
        <v>90</v>
      </c>
      <c r="D716" s="24" t="s">
        <v>331</v>
      </c>
      <c r="E716" s="24" t="s">
        <v>49</v>
      </c>
      <c r="F716" s="24" t="s">
        <v>48</v>
      </c>
      <c r="G716" s="24" t="s">
        <v>321</v>
      </c>
      <c r="H716" s="22">
        <v>5.4889E-2</v>
      </c>
      <c r="I716" s="22">
        <v>5.4889E-2</v>
      </c>
      <c r="K716" s="22">
        <f t="shared" si="11"/>
        <v>0</v>
      </c>
    </row>
    <row r="717" spans="2:11" x14ac:dyDescent="0.2">
      <c r="B717" s="24" t="s">
        <v>63</v>
      </c>
      <c r="C717" s="24" t="s">
        <v>90</v>
      </c>
      <c r="D717" s="24" t="s">
        <v>331</v>
      </c>
      <c r="E717" s="24" t="s">
        <v>49</v>
      </c>
      <c r="F717" s="24" t="s">
        <v>48</v>
      </c>
      <c r="G717" s="24" t="s">
        <v>323</v>
      </c>
      <c r="H717" s="22">
        <v>0.220578</v>
      </c>
      <c r="I717" s="22">
        <v>0.220578</v>
      </c>
      <c r="K717" s="22">
        <f t="shared" si="11"/>
        <v>0</v>
      </c>
    </row>
    <row r="718" spans="2:11" x14ac:dyDescent="0.2">
      <c r="B718" s="24" t="s">
        <v>63</v>
      </c>
      <c r="C718" s="24" t="s">
        <v>90</v>
      </c>
      <c r="D718" s="24" t="s">
        <v>331</v>
      </c>
      <c r="E718" s="24" t="s">
        <v>49</v>
      </c>
      <c r="F718" s="24" t="s">
        <v>49</v>
      </c>
      <c r="G718" s="24" t="s">
        <v>322</v>
      </c>
      <c r="H718" s="22">
        <v>0.56179000000000001</v>
      </c>
      <c r="I718" s="22">
        <v>0.56179000000000001</v>
      </c>
      <c r="K718" s="22">
        <f t="shared" si="11"/>
        <v>0</v>
      </c>
    </row>
    <row r="719" spans="2:11" x14ac:dyDescent="0.2">
      <c r="B719" s="24" t="s">
        <v>63</v>
      </c>
      <c r="C719" s="24" t="s">
        <v>90</v>
      </c>
      <c r="D719" s="24" t="s">
        <v>331</v>
      </c>
      <c r="E719" s="24" t="s">
        <v>49</v>
      </c>
      <c r="F719" s="24" t="s">
        <v>49</v>
      </c>
      <c r="G719" s="24" t="s">
        <v>323</v>
      </c>
      <c r="H719" s="22">
        <v>0.71577199999999996</v>
      </c>
      <c r="I719" s="22">
        <v>0.71577199999999996</v>
      </c>
      <c r="K719" s="22">
        <f t="shared" si="11"/>
        <v>0</v>
      </c>
    </row>
    <row r="720" spans="2:11" x14ac:dyDescent="0.2">
      <c r="B720" s="24" t="s">
        <v>63</v>
      </c>
      <c r="C720" s="24" t="s">
        <v>90</v>
      </c>
      <c r="D720" s="24" t="s">
        <v>332</v>
      </c>
      <c r="E720" s="24" t="s">
        <v>62</v>
      </c>
      <c r="F720" s="24" t="s">
        <v>47</v>
      </c>
      <c r="G720" s="24" t="s">
        <v>327</v>
      </c>
      <c r="H720" s="22">
        <v>1.7371999999999999E-2</v>
      </c>
      <c r="I720" s="22">
        <v>1.7371999999999999E-2</v>
      </c>
      <c r="K720" s="22">
        <f t="shared" si="11"/>
        <v>0</v>
      </c>
    </row>
    <row r="721" spans="2:11" x14ac:dyDescent="0.2">
      <c r="B721" s="24" t="s">
        <v>63</v>
      </c>
      <c r="C721" s="24" t="s">
        <v>90</v>
      </c>
      <c r="D721" s="24" t="s">
        <v>332</v>
      </c>
      <c r="E721" s="24" t="s">
        <v>62</v>
      </c>
      <c r="F721" s="24" t="s">
        <v>48</v>
      </c>
      <c r="G721" s="24" t="s">
        <v>327</v>
      </c>
      <c r="H721" s="22">
        <v>0.55483700000000002</v>
      </c>
      <c r="I721" s="22">
        <v>0.55483700000000002</v>
      </c>
      <c r="K721" s="22">
        <f t="shared" si="11"/>
        <v>0</v>
      </c>
    </row>
    <row r="722" spans="2:11" x14ac:dyDescent="0.2">
      <c r="B722" s="24" t="s">
        <v>63</v>
      </c>
      <c r="C722" s="24" t="s">
        <v>90</v>
      </c>
      <c r="D722" s="24" t="s">
        <v>332</v>
      </c>
      <c r="E722" s="24" t="s">
        <v>62</v>
      </c>
      <c r="F722" s="24" t="s">
        <v>48</v>
      </c>
      <c r="G722" s="24" t="s">
        <v>322</v>
      </c>
      <c r="H722" s="22">
        <v>2.035E-2</v>
      </c>
      <c r="I722" s="22">
        <v>2.035E-2</v>
      </c>
      <c r="K722" s="22">
        <f t="shared" si="11"/>
        <v>0</v>
      </c>
    </row>
    <row r="723" spans="2:11" x14ac:dyDescent="0.2">
      <c r="B723" s="24" t="s">
        <v>63</v>
      </c>
      <c r="C723" s="24" t="s">
        <v>90</v>
      </c>
      <c r="D723" s="24" t="s">
        <v>332</v>
      </c>
      <c r="E723" s="24" t="s">
        <v>62</v>
      </c>
      <c r="F723" s="24" t="s">
        <v>49</v>
      </c>
      <c r="G723" s="24" t="s">
        <v>327</v>
      </c>
      <c r="H723" s="22">
        <v>0.27011099999999999</v>
      </c>
      <c r="I723" s="22">
        <v>0.27011099999999999</v>
      </c>
      <c r="K723" s="22">
        <f t="shared" si="11"/>
        <v>0</v>
      </c>
    </row>
    <row r="724" spans="2:11" x14ac:dyDescent="0.2">
      <c r="B724" s="24" t="s">
        <v>63</v>
      </c>
      <c r="C724" s="24" t="s">
        <v>90</v>
      </c>
      <c r="D724" s="24" t="s">
        <v>332</v>
      </c>
      <c r="E724" s="24" t="s">
        <v>62</v>
      </c>
      <c r="F724" s="24" t="s">
        <v>49</v>
      </c>
      <c r="G724" s="24" t="s">
        <v>323</v>
      </c>
      <c r="H724" s="22">
        <v>7.0481000000000002E-2</v>
      </c>
      <c r="I724" s="22">
        <v>7.0481000000000002E-2</v>
      </c>
      <c r="K724" s="22">
        <f t="shared" si="11"/>
        <v>0</v>
      </c>
    </row>
    <row r="725" spans="2:11" x14ac:dyDescent="0.2">
      <c r="B725" s="24" t="s">
        <v>63</v>
      </c>
      <c r="C725" s="24" t="s">
        <v>90</v>
      </c>
      <c r="D725" s="24" t="s">
        <v>332</v>
      </c>
      <c r="E725" s="24" t="s">
        <v>62</v>
      </c>
      <c r="F725" s="24" t="s">
        <v>50</v>
      </c>
      <c r="G725" s="24" t="s">
        <v>327</v>
      </c>
      <c r="H725" s="22">
        <v>7.8999999999999996E-5</v>
      </c>
      <c r="I725" s="22">
        <v>7.8999999999999996E-5</v>
      </c>
      <c r="K725" s="22">
        <f t="shared" si="11"/>
        <v>0</v>
      </c>
    </row>
    <row r="726" spans="2:11" x14ac:dyDescent="0.2">
      <c r="B726" s="24" t="s">
        <v>63</v>
      </c>
      <c r="C726" s="24" t="s">
        <v>90</v>
      </c>
      <c r="D726" s="24" t="s">
        <v>332</v>
      </c>
      <c r="E726" s="24" t="s">
        <v>62</v>
      </c>
      <c r="F726" s="24" t="s">
        <v>52</v>
      </c>
      <c r="G726" s="24" t="s">
        <v>327</v>
      </c>
      <c r="H726" s="22">
        <v>0.13864799999999999</v>
      </c>
      <c r="I726" s="22">
        <v>0.13864799999999999</v>
      </c>
      <c r="K726" s="22">
        <f t="shared" si="11"/>
        <v>0</v>
      </c>
    </row>
    <row r="727" spans="2:11" x14ac:dyDescent="0.2">
      <c r="B727" s="24" t="s">
        <v>63</v>
      </c>
      <c r="C727" s="24" t="s">
        <v>90</v>
      </c>
      <c r="D727" s="24" t="s">
        <v>332</v>
      </c>
      <c r="E727" s="24" t="s">
        <v>62</v>
      </c>
      <c r="F727" s="24" t="s">
        <v>52</v>
      </c>
      <c r="G727" s="24" t="s">
        <v>322</v>
      </c>
      <c r="H727" s="22">
        <v>6.9342000000000001E-2</v>
      </c>
      <c r="I727" s="22">
        <v>6.9342000000000001E-2</v>
      </c>
      <c r="K727" s="22">
        <f t="shared" si="11"/>
        <v>0</v>
      </c>
    </row>
    <row r="728" spans="2:11" x14ac:dyDescent="0.2">
      <c r="B728" s="24" t="s">
        <v>63</v>
      </c>
      <c r="C728" s="24" t="s">
        <v>90</v>
      </c>
      <c r="D728" s="24" t="s">
        <v>332</v>
      </c>
      <c r="E728" s="24" t="s">
        <v>49</v>
      </c>
      <c r="F728" s="24" t="s">
        <v>47</v>
      </c>
      <c r="G728" s="24" t="s">
        <v>327</v>
      </c>
      <c r="H728" s="22">
        <v>0.62146500000000005</v>
      </c>
      <c r="I728" s="22">
        <v>0.62146500000000005</v>
      </c>
      <c r="K728" s="22">
        <f t="shared" si="11"/>
        <v>0</v>
      </c>
    </row>
    <row r="729" spans="2:11" x14ac:dyDescent="0.2">
      <c r="B729" s="24" t="s">
        <v>63</v>
      </c>
      <c r="C729" s="24" t="s">
        <v>90</v>
      </c>
      <c r="D729" s="24" t="s">
        <v>332</v>
      </c>
      <c r="E729" s="24" t="s">
        <v>49</v>
      </c>
      <c r="F729" s="24" t="s">
        <v>47</v>
      </c>
      <c r="G729" s="24" t="s">
        <v>323</v>
      </c>
      <c r="H729" s="22">
        <v>0.125748</v>
      </c>
      <c r="I729" s="22">
        <v>0.125748</v>
      </c>
      <c r="K729" s="22">
        <f t="shared" si="11"/>
        <v>0</v>
      </c>
    </row>
    <row r="730" spans="2:11" x14ac:dyDescent="0.2">
      <c r="B730" s="24" t="s">
        <v>63</v>
      </c>
      <c r="C730" s="24" t="s">
        <v>90</v>
      </c>
      <c r="D730" s="24" t="s">
        <v>332</v>
      </c>
      <c r="E730" s="24" t="s">
        <v>49</v>
      </c>
      <c r="F730" s="24" t="s">
        <v>48</v>
      </c>
      <c r="G730" s="24" t="s">
        <v>327</v>
      </c>
      <c r="H730" s="22">
        <v>0.84333100000000005</v>
      </c>
      <c r="I730" s="22">
        <v>0.84333100000000005</v>
      </c>
      <c r="K730" s="22">
        <f t="shared" si="11"/>
        <v>0</v>
      </c>
    </row>
    <row r="731" spans="2:11" x14ac:dyDescent="0.2">
      <c r="B731" s="24" t="s">
        <v>63</v>
      </c>
      <c r="C731" s="24" t="s">
        <v>90</v>
      </c>
      <c r="D731" s="24" t="s">
        <v>332</v>
      </c>
      <c r="E731" s="24" t="s">
        <v>49</v>
      </c>
      <c r="F731" s="24" t="s">
        <v>48</v>
      </c>
      <c r="G731" s="24" t="s">
        <v>322</v>
      </c>
      <c r="H731" s="22">
        <v>0.36896499999999999</v>
      </c>
      <c r="I731" s="22">
        <v>0.36896499999999999</v>
      </c>
      <c r="K731" s="22">
        <f t="shared" si="11"/>
        <v>0</v>
      </c>
    </row>
    <row r="732" spans="2:11" x14ac:dyDescent="0.2">
      <c r="B732" s="24" t="s">
        <v>63</v>
      </c>
      <c r="C732" s="24" t="s">
        <v>90</v>
      </c>
      <c r="D732" s="24" t="s">
        <v>332</v>
      </c>
      <c r="E732" s="24" t="s">
        <v>49</v>
      </c>
      <c r="F732" s="24" t="s">
        <v>48</v>
      </c>
      <c r="G732" s="24" t="s">
        <v>321</v>
      </c>
      <c r="H732" s="22">
        <v>0.48984</v>
      </c>
      <c r="I732" s="22">
        <v>0.48984</v>
      </c>
      <c r="K732" s="22">
        <f t="shared" si="11"/>
        <v>0</v>
      </c>
    </row>
    <row r="733" spans="2:11" x14ac:dyDescent="0.2">
      <c r="B733" s="24" t="s">
        <v>63</v>
      </c>
      <c r="C733" s="24" t="s">
        <v>90</v>
      </c>
      <c r="D733" s="24" t="s">
        <v>332</v>
      </c>
      <c r="E733" s="24" t="s">
        <v>49</v>
      </c>
      <c r="F733" s="24" t="s">
        <v>48</v>
      </c>
      <c r="G733" s="24" t="s">
        <v>323</v>
      </c>
      <c r="H733" s="22">
        <v>1.208278</v>
      </c>
      <c r="I733" s="22">
        <v>1.208278</v>
      </c>
      <c r="K733" s="22">
        <f t="shared" si="11"/>
        <v>0</v>
      </c>
    </row>
    <row r="734" spans="2:11" x14ac:dyDescent="0.2">
      <c r="B734" s="24" t="s">
        <v>63</v>
      </c>
      <c r="C734" s="24" t="s">
        <v>90</v>
      </c>
      <c r="D734" s="24" t="s">
        <v>332</v>
      </c>
      <c r="E734" s="24" t="s">
        <v>49</v>
      </c>
      <c r="F734" s="24" t="s">
        <v>49</v>
      </c>
      <c r="G734" s="24" t="s">
        <v>327</v>
      </c>
      <c r="H734" s="22">
        <v>2.9869490000000001</v>
      </c>
      <c r="I734" s="22">
        <v>2.9869490000000001</v>
      </c>
      <c r="K734" s="22">
        <f t="shared" si="11"/>
        <v>0</v>
      </c>
    </row>
    <row r="735" spans="2:11" x14ac:dyDescent="0.2">
      <c r="B735" s="24" t="s">
        <v>63</v>
      </c>
      <c r="C735" s="24" t="s">
        <v>90</v>
      </c>
      <c r="D735" s="24" t="s">
        <v>332</v>
      </c>
      <c r="E735" s="24" t="s">
        <v>49</v>
      </c>
      <c r="F735" s="24" t="s">
        <v>49</v>
      </c>
      <c r="G735" s="24" t="s">
        <v>322</v>
      </c>
      <c r="H735" s="22">
        <v>2.887E-2</v>
      </c>
      <c r="I735" s="22">
        <v>2.887E-2</v>
      </c>
      <c r="K735" s="22">
        <f t="shared" si="11"/>
        <v>0</v>
      </c>
    </row>
    <row r="736" spans="2:11" x14ac:dyDescent="0.2">
      <c r="B736" s="24" t="s">
        <v>63</v>
      </c>
      <c r="C736" s="24" t="s">
        <v>90</v>
      </c>
      <c r="D736" s="24" t="s">
        <v>332</v>
      </c>
      <c r="E736" s="24" t="s">
        <v>49</v>
      </c>
      <c r="F736" s="24" t="s">
        <v>49</v>
      </c>
      <c r="G736" s="24" t="s">
        <v>321</v>
      </c>
      <c r="H736" s="22">
        <v>0.796987</v>
      </c>
      <c r="I736" s="22">
        <v>0.796987</v>
      </c>
      <c r="K736" s="22">
        <f t="shared" si="11"/>
        <v>0</v>
      </c>
    </row>
    <row r="737" spans="2:11" x14ac:dyDescent="0.2">
      <c r="B737" s="24" t="s">
        <v>63</v>
      </c>
      <c r="C737" s="24" t="s">
        <v>90</v>
      </c>
      <c r="D737" s="24" t="s">
        <v>332</v>
      </c>
      <c r="E737" s="24" t="s">
        <v>49</v>
      </c>
      <c r="F737" s="24" t="s">
        <v>49</v>
      </c>
      <c r="G737" s="24" t="s">
        <v>323</v>
      </c>
      <c r="H737" s="22">
        <v>2.5421309999999999</v>
      </c>
      <c r="I737" s="22">
        <v>2.5421309999999999</v>
      </c>
      <c r="K737" s="22">
        <f t="shared" si="11"/>
        <v>0</v>
      </c>
    </row>
    <row r="738" spans="2:11" x14ac:dyDescent="0.2">
      <c r="B738" s="24" t="s">
        <v>63</v>
      </c>
      <c r="C738" s="24" t="s">
        <v>90</v>
      </c>
      <c r="D738" s="24" t="s">
        <v>332</v>
      </c>
      <c r="E738" s="24" t="s">
        <v>49</v>
      </c>
      <c r="F738" s="24" t="s">
        <v>50</v>
      </c>
      <c r="G738" s="24" t="s">
        <v>327</v>
      </c>
      <c r="H738" s="22">
        <v>0.252415</v>
      </c>
      <c r="I738" s="22">
        <v>0.252415</v>
      </c>
      <c r="K738" s="22">
        <f t="shared" si="11"/>
        <v>0</v>
      </c>
    </row>
    <row r="739" spans="2:11" x14ac:dyDescent="0.2">
      <c r="B739" s="24" t="s">
        <v>63</v>
      </c>
      <c r="C739" s="24" t="s">
        <v>90</v>
      </c>
      <c r="D739" s="24" t="s">
        <v>332</v>
      </c>
      <c r="E739" s="24" t="s">
        <v>49</v>
      </c>
      <c r="F739" s="24" t="s">
        <v>50</v>
      </c>
      <c r="G739" s="24" t="s">
        <v>322</v>
      </c>
      <c r="H739" s="22">
        <v>0.40128599999999998</v>
      </c>
      <c r="I739" s="22">
        <v>0.40128599999999998</v>
      </c>
      <c r="K739" s="22">
        <f t="shared" si="11"/>
        <v>0</v>
      </c>
    </row>
    <row r="740" spans="2:11" x14ac:dyDescent="0.2">
      <c r="B740" s="24" t="s">
        <v>63</v>
      </c>
      <c r="C740" s="24" t="s">
        <v>90</v>
      </c>
      <c r="D740" s="24" t="s">
        <v>332</v>
      </c>
      <c r="E740" s="24" t="s">
        <v>49</v>
      </c>
      <c r="F740" s="24" t="s">
        <v>50</v>
      </c>
      <c r="G740" s="24" t="s">
        <v>321</v>
      </c>
      <c r="H740" s="22">
        <v>0.41351500000000002</v>
      </c>
      <c r="I740" s="22">
        <v>0.41351500000000002</v>
      </c>
      <c r="K740" s="22">
        <f t="shared" si="11"/>
        <v>0</v>
      </c>
    </row>
    <row r="741" spans="2:11" x14ac:dyDescent="0.2">
      <c r="B741" s="24" t="s">
        <v>63</v>
      </c>
      <c r="C741" s="24" t="s">
        <v>90</v>
      </c>
      <c r="D741" s="24" t="s">
        <v>332</v>
      </c>
      <c r="E741" s="24" t="s">
        <v>49</v>
      </c>
      <c r="F741" s="24" t="s">
        <v>52</v>
      </c>
      <c r="G741" s="24" t="s">
        <v>327</v>
      </c>
      <c r="H741" s="22">
        <v>5.8848999999999999E-2</v>
      </c>
      <c r="I741" s="22">
        <v>5.8848999999999999E-2</v>
      </c>
      <c r="K741" s="22">
        <f t="shared" si="11"/>
        <v>0</v>
      </c>
    </row>
    <row r="742" spans="2:11" x14ac:dyDescent="0.2">
      <c r="B742" s="24" t="s">
        <v>63</v>
      </c>
      <c r="C742" s="24" t="s">
        <v>90</v>
      </c>
      <c r="D742" s="24" t="s">
        <v>332</v>
      </c>
      <c r="E742" s="24" t="s">
        <v>49</v>
      </c>
      <c r="F742" s="24" t="s">
        <v>52</v>
      </c>
      <c r="G742" s="24" t="s">
        <v>322</v>
      </c>
      <c r="H742" s="22">
        <v>3.4382839999999999</v>
      </c>
      <c r="I742" s="22">
        <v>3.4382839999999999</v>
      </c>
      <c r="K742" s="22">
        <f t="shared" si="11"/>
        <v>0</v>
      </c>
    </row>
    <row r="743" spans="2:11" x14ac:dyDescent="0.2">
      <c r="B743" s="24" t="s">
        <v>64</v>
      </c>
      <c r="C743" s="24" t="s">
        <v>72</v>
      </c>
      <c r="E743" s="24" t="s">
        <v>62</v>
      </c>
      <c r="F743" s="24" t="s">
        <v>48</v>
      </c>
      <c r="H743" s="22">
        <v>0.49320399999999998</v>
      </c>
      <c r="I743" s="22">
        <v>0</v>
      </c>
      <c r="K743" s="22">
        <f t="shared" si="11"/>
        <v>0.49320399999999998</v>
      </c>
    </row>
    <row r="744" spans="2:11" x14ac:dyDescent="0.2">
      <c r="B744" s="24" t="s">
        <v>64</v>
      </c>
      <c r="C744" s="24" t="s">
        <v>72</v>
      </c>
      <c r="E744" s="24" t="s">
        <v>62</v>
      </c>
      <c r="F744" s="24" t="s">
        <v>49</v>
      </c>
      <c r="H744" s="22">
        <v>10.443493999999999</v>
      </c>
      <c r="I744" s="22">
        <v>0</v>
      </c>
      <c r="K744" s="22">
        <f t="shared" si="11"/>
        <v>10.443493999999999</v>
      </c>
    </row>
    <row r="745" spans="2:11" x14ac:dyDescent="0.2">
      <c r="B745" s="24" t="s">
        <v>64</v>
      </c>
      <c r="C745" s="24" t="s">
        <v>72</v>
      </c>
      <c r="E745" s="24" t="s">
        <v>49</v>
      </c>
      <c r="F745" s="24" t="s">
        <v>48</v>
      </c>
      <c r="H745" s="22">
        <v>234.37249399999999</v>
      </c>
      <c r="I745" s="22">
        <v>0</v>
      </c>
      <c r="K745" s="22">
        <f t="shared" si="11"/>
        <v>234.37249399999999</v>
      </c>
    </row>
    <row r="746" spans="2:11" x14ac:dyDescent="0.2">
      <c r="B746" s="24" t="s">
        <v>64</v>
      </c>
      <c r="C746" s="24" t="s">
        <v>72</v>
      </c>
      <c r="E746" s="24" t="s">
        <v>49</v>
      </c>
      <c r="F746" s="24" t="s">
        <v>49</v>
      </c>
      <c r="H746" s="22">
        <v>314.93433499999998</v>
      </c>
      <c r="I746" s="22">
        <v>0</v>
      </c>
      <c r="K746" s="22">
        <f t="shared" si="11"/>
        <v>314.93433499999998</v>
      </c>
    </row>
    <row r="747" spans="2:11" x14ac:dyDescent="0.2">
      <c r="B747" s="24" t="s">
        <v>64</v>
      </c>
      <c r="C747" s="24" t="s">
        <v>72</v>
      </c>
      <c r="E747" s="24" t="s">
        <v>49</v>
      </c>
      <c r="F747" s="24" t="s">
        <v>50</v>
      </c>
      <c r="H747" s="22">
        <v>10.293566999999999</v>
      </c>
      <c r="I747" s="22">
        <v>0</v>
      </c>
      <c r="K747" s="22">
        <f t="shared" si="11"/>
        <v>10.293566999999999</v>
      </c>
    </row>
    <row r="748" spans="2:11" x14ac:dyDescent="0.2">
      <c r="B748" s="24" t="s">
        <v>64</v>
      </c>
      <c r="C748" s="24" t="s">
        <v>72</v>
      </c>
      <c r="E748" s="24" t="s">
        <v>49</v>
      </c>
      <c r="F748" s="24" t="s">
        <v>52</v>
      </c>
      <c r="H748" s="22">
        <v>2.167449</v>
      </c>
      <c r="I748" s="22">
        <v>0</v>
      </c>
      <c r="K748" s="22">
        <f t="shared" si="11"/>
        <v>2.167449</v>
      </c>
    </row>
    <row r="749" spans="2:11" x14ac:dyDescent="0.2">
      <c r="B749" s="24" t="s">
        <v>64</v>
      </c>
      <c r="C749" s="24" t="s">
        <v>73</v>
      </c>
      <c r="E749" s="24" t="s">
        <v>62</v>
      </c>
      <c r="F749" s="24" t="s">
        <v>47</v>
      </c>
      <c r="H749" s="22">
        <v>33.921785999999997</v>
      </c>
      <c r="I749" s="22">
        <v>0</v>
      </c>
      <c r="K749" s="22">
        <f t="shared" si="11"/>
        <v>33.921785999999997</v>
      </c>
    </row>
    <row r="750" spans="2:11" x14ac:dyDescent="0.2">
      <c r="B750" s="24" t="s">
        <v>64</v>
      </c>
      <c r="C750" s="24" t="s">
        <v>73</v>
      </c>
      <c r="E750" s="24" t="s">
        <v>62</v>
      </c>
      <c r="F750" s="24" t="s">
        <v>48</v>
      </c>
      <c r="H750" s="22">
        <v>39.290408999999997</v>
      </c>
      <c r="I750" s="22">
        <v>0</v>
      </c>
      <c r="K750" s="22">
        <f t="shared" si="11"/>
        <v>39.290408999999997</v>
      </c>
    </row>
    <row r="751" spans="2:11" x14ac:dyDescent="0.2">
      <c r="B751" s="24" t="s">
        <v>64</v>
      </c>
      <c r="C751" s="24" t="s">
        <v>73</v>
      </c>
      <c r="E751" s="24" t="s">
        <v>62</v>
      </c>
      <c r="F751" s="24" t="s">
        <v>49</v>
      </c>
      <c r="H751" s="22">
        <v>64.955078</v>
      </c>
      <c r="I751" s="22">
        <v>0</v>
      </c>
      <c r="K751" s="22">
        <f t="shared" si="11"/>
        <v>64.955078</v>
      </c>
    </row>
    <row r="752" spans="2:11" x14ac:dyDescent="0.2">
      <c r="B752" s="24" t="s">
        <v>64</v>
      </c>
      <c r="C752" s="24" t="s">
        <v>73</v>
      </c>
      <c r="E752" s="24" t="s">
        <v>62</v>
      </c>
      <c r="F752" s="24" t="s">
        <v>50</v>
      </c>
      <c r="H752" s="22">
        <v>17.091797</v>
      </c>
      <c r="I752" s="22">
        <v>0</v>
      </c>
      <c r="K752" s="22">
        <f t="shared" si="11"/>
        <v>17.091797</v>
      </c>
    </row>
    <row r="753" spans="2:11" x14ac:dyDescent="0.2">
      <c r="B753" s="24" t="s">
        <v>64</v>
      </c>
      <c r="C753" s="24" t="s">
        <v>73</v>
      </c>
      <c r="E753" s="24" t="s">
        <v>49</v>
      </c>
      <c r="F753" s="24" t="s">
        <v>47</v>
      </c>
      <c r="H753" s="22">
        <v>613.79188199999999</v>
      </c>
      <c r="I753" s="22">
        <v>0</v>
      </c>
      <c r="K753" s="22">
        <f t="shared" si="11"/>
        <v>613.79188199999999</v>
      </c>
    </row>
    <row r="754" spans="2:11" x14ac:dyDescent="0.2">
      <c r="B754" s="24" t="s">
        <v>64</v>
      </c>
      <c r="C754" s="24" t="s">
        <v>73</v>
      </c>
      <c r="E754" s="24" t="s">
        <v>49</v>
      </c>
      <c r="F754" s="24" t="s">
        <v>48</v>
      </c>
      <c r="H754" s="22">
        <v>824.01841899999999</v>
      </c>
      <c r="I754" s="22">
        <v>0</v>
      </c>
      <c r="K754" s="22">
        <f t="shared" si="11"/>
        <v>824.01841899999999</v>
      </c>
    </row>
    <row r="755" spans="2:11" x14ac:dyDescent="0.2">
      <c r="B755" s="24" t="s">
        <v>64</v>
      </c>
      <c r="C755" s="24" t="s">
        <v>73</v>
      </c>
      <c r="E755" s="24" t="s">
        <v>49</v>
      </c>
      <c r="F755" s="24" t="s">
        <v>49</v>
      </c>
      <c r="H755" s="22">
        <v>1141.129833</v>
      </c>
      <c r="I755" s="22">
        <v>0</v>
      </c>
      <c r="K755" s="22">
        <f t="shared" si="11"/>
        <v>1141.129833</v>
      </c>
    </row>
    <row r="756" spans="2:11" x14ac:dyDescent="0.2">
      <c r="B756" s="24" t="s">
        <v>64</v>
      </c>
      <c r="C756" s="24" t="s">
        <v>73</v>
      </c>
      <c r="E756" s="24" t="s">
        <v>49</v>
      </c>
      <c r="F756" s="24" t="s">
        <v>50</v>
      </c>
      <c r="H756" s="22">
        <v>842.56116099999997</v>
      </c>
      <c r="I756" s="22">
        <v>0</v>
      </c>
      <c r="K756" s="22">
        <f t="shared" si="11"/>
        <v>842.56116099999997</v>
      </c>
    </row>
    <row r="757" spans="2:11" x14ac:dyDescent="0.2">
      <c r="B757" s="24" t="s">
        <v>64</v>
      </c>
      <c r="C757" s="24" t="s">
        <v>73</v>
      </c>
      <c r="E757" s="24" t="s">
        <v>49</v>
      </c>
      <c r="F757" s="24" t="s">
        <v>52</v>
      </c>
      <c r="H757" s="22">
        <v>145.55536000000001</v>
      </c>
      <c r="I757" s="22">
        <v>0</v>
      </c>
      <c r="K757" s="22">
        <f t="shared" si="11"/>
        <v>145.55536000000001</v>
      </c>
    </row>
    <row r="758" spans="2:11" x14ac:dyDescent="0.2">
      <c r="B758" s="24" t="s">
        <v>64</v>
      </c>
      <c r="C758" s="24" t="s">
        <v>73</v>
      </c>
      <c r="D758" s="24" t="s">
        <v>328</v>
      </c>
      <c r="E758" s="24" t="s">
        <v>49</v>
      </c>
      <c r="F758" s="24" t="s">
        <v>48</v>
      </c>
      <c r="G758" s="24" t="s">
        <v>321</v>
      </c>
      <c r="H758" s="22">
        <v>49.904195000000001</v>
      </c>
      <c r="I758" s="22">
        <v>49.904195000000001</v>
      </c>
      <c r="K758" s="22">
        <f t="shared" si="11"/>
        <v>0</v>
      </c>
    </row>
    <row r="759" spans="2:11" x14ac:dyDescent="0.2">
      <c r="B759" s="24" t="s">
        <v>64</v>
      </c>
      <c r="C759" s="24" t="s">
        <v>76</v>
      </c>
      <c r="E759" s="24" t="s">
        <v>62</v>
      </c>
      <c r="F759" s="24" t="s">
        <v>47</v>
      </c>
      <c r="H759" s="22">
        <v>108.989752</v>
      </c>
      <c r="I759" s="22">
        <v>0</v>
      </c>
      <c r="K759" s="22">
        <f t="shared" si="11"/>
        <v>108.989752</v>
      </c>
    </row>
    <row r="760" spans="2:11" x14ac:dyDescent="0.2">
      <c r="B760" s="24" t="s">
        <v>64</v>
      </c>
      <c r="C760" s="24" t="s">
        <v>76</v>
      </c>
      <c r="E760" s="24" t="s">
        <v>62</v>
      </c>
      <c r="F760" s="24" t="s">
        <v>48</v>
      </c>
      <c r="H760" s="22">
        <v>76.447615999999996</v>
      </c>
      <c r="I760" s="22">
        <v>0</v>
      </c>
      <c r="K760" s="22">
        <f t="shared" si="11"/>
        <v>76.447615999999996</v>
      </c>
    </row>
    <row r="761" spans="2:11" x14ac:dyDescent="0.2">
      <c r="B761" s="24" t="s">
        <v>64</v>
      </c>
      <c r="C761" s="24" t="s">
        <v>76</v>
      </c>
      <c r="E761" s="24" t="s">
        <v>62</v>
      </c>
      <c r="F761" s="24" t="s">
        <v>49</v>
      </c>
      <c r="H761" s="22">
        <v>14.968866999999999</v>
      </c>
      <c r="I761" s="22">
        <v>0</v>
      </c>
      <c r="K761" s="22">
        <f t="shared" si="11"/>
        <v>14.968866999999999</v>
      </c>
    </row>
    <row r="762" spans="2:11" x14ac:dyDescent="0.2">
      <c r="B762" s="24" t="s">
        <v>64</v>
      </c>
      <c r="C762" s="24" t="s">
        <v>76</v>
      </c>
      <c r="E762" s="24" t="s">
        <v>49</v>
      </c>
      <c r="F762" s="24" t="s">
        <v>47</v>
      </c>
      <c r="H762" s="22">
        <v>608.14971100000002</v>
      </c>
      <c r="I762" s="22">
        <v>0</v>
      </c>
      <c r="K762" s="22">
        <f t="shared" si="11"/>
        <v>608.14971100000002</v>
      </c>
    </row>
    <row r="763" spans="2:11" x14ac:dyDescent="0.2">
      <c r="B763" s="24" t="s">
        <v>64</v>
      </c>
      <c r="C763" s="24" t="s">
        <v>76</v>
      </c>
      <c r="E763" s="24" t="s">
        <v>49</v>
      </c>
      <c r="F763" s="24" t="s">
        <v>48</v>
      </c>
      <c r="H763" s="22">
        <v>573.94320100000004</v>
      </c>
      <c r="I763" s="22">
        <v>0</v>
      </c>
      <c r="K763" s="22">
        <f t="shared" si="11"/>
        <v>573.94320100000004</v>
      </c>
    </row>
    <row r="764" spans="2:11" x14ac:dyDescent="0.2">
      <c r="B764" s="24" t="s">
        <v>64</v>
      </c>
      <c r="C764" s="24" t="s">
        <v>76</v>
      </c>
      <c r="E764" s="24" t="s">
        <v>49</v>
      </c>
      <c r="F764" s="24" t="s">
        <v>49</v>
      </c>
      <c r="H764" s="22">
        <v>60.656194999999997</v>
      </c>
      <c r="I764" s="22">
        <v>0</v>
      </c>
      <c r="K764" s="22">
        <f t="shared" si="11"/>
        <v>60.656194999999997</v>
      </c>
    </row>
    <row r="765" spans="2:11" x14ac:dyDescent="0.2">
      <c r="B765" s="24" t="s">
        <v>64</v>
      </c>
      <c r="C765" s="24" t="s">
        <v>77</v>
      </c>
      <c r="E765" s="24" t="s">
        <v>62</v>
      </c>
      <c r="F765" s="24" t="s">
        <v>47</v>
      </c>
      <c r="H765" s="22">
        <v>28.115044000000001</v>
      </c>
      <c r="I765" s="22">
        <v>0</v>
      </c>
      <c r="K765" s="22">
        <f t="shared" si="11"/>
        <v>28.115044000000001</v>
      </c>
    </row>
    <row r="766" spans="2:11" x14ac:dyDescent="0.2">
      <c r="B766" s="24" t="s">
        <v>64</v>
      </c>
      <c r="C766" s="24" t="s">
        <v>77</v>
      </c>
      <c r="E766" s="24" t="s">
        <v>62</v>
      </c>
      <c r="F766" s="24" t="s">
        <v>48</v>
      </c>
      <c r="H766" s="22">
        <v>8.6283089999999998</v>
      </c>
      <c r="I766" s="22">
        <v>0</v>
      </c>
      <c r="K766" s="22">
        <f t="shared" si="11"/>
        <v>8.6283089999999998</v>
      </c>
    </row>
    <row r="767" spans="2:11" x14ac:dyDescent="0.2">
      <c r="B767" s="24" t="s">
        <v>64</v>
      </c>
      <c r="C767" s="24" t="s">
        <v>77</v>
      </c>
      <c r="E767" s="24" t="s">
        <v>49</v>
      </c>
      <c r="F767" s="24" t="s">
        <v>47</v>
      </c>
      <c r="H767" s="22">
        <v>496.62071300000002</v>
      </c>
      <c r="I767" s="22">
        <v>0</v>
      </c>
      <c r="K767" s="22">
        <f t="shared" si="11"/>
        <v>496.62071300000002</v>
      </c>
    </row>
    <row r="768" spans="2:11" x14ac:dyDescent="0.2">
      <c r="B768" s="24" t="s">
        <v>64</v>
      </c>
      <c r="C768" s="24" t="s">
        <v>77</v>
      </c>
      <c r="E768" s="24" t="s">
        <v>49</v>
      </c>
      <c r="F768" s="24" t="s">
        <v>48</v>
      </c>
      <c r="H768" s="22">
        <v>353.03527300000002</v>
      </c>
      <c r="I768" s="22">
        <v>0</v>
      </c>
      <c r="K768" s="22">
        <f t="shared" si="11"/>
        <v>353.03527300000002</v>
      </c>
    </row>
    <row r="769" spans="2:11" x14ac:dyDescent="0.2">
      <c r="B769" s="24" t="s">
        <v>64</v>
      </c>
      <c r="C769" s="24" t="s">
        <v>83</v>
      </c>
      <c r="E769" s="24" t="s">
        <v>62</v>
      </c>
      <c r="F769" s="24" t="s">
        <v>47</v>
      </c>
      <c r="H769" s="22">
        <v>10.914687000000001</v>
      </c>
      <c r="I769" s="22">
        <v>0</v>
      </c>
      <c r="K769" s="22">
        <f t="shared" si="11"/>
        <v>10.914687000000001</v>
      </c>
    </row>
    <row r="770" spans="2:11" x14ac:dyDescent="0.2">
      <c r="B770" s="24" t="s">
        <v>64</v>
      </c>
      <c r="C770" s="24" t="s">
        <v>83</v>
      </c>
      <c r="E770" s="24" t="s">
        <v>62</v>
      </c>
      <c r="F770" s="24" t="s">
        <v>48</v>
      </c>
      <c r="H770" s="22">
        <v>12.564125000000001</v>
      </c>
      <c r="I770" s="22">
        <v>0</v>
      </c>
      <c r="K770" s="22">
        <f t="shared" si="11"/>
        <v>12.564125000000001</v>
      </c>
    </row>
    <row r="771" spans="2:11" x14ac:dyDescent="0.2">
      <c r="B771" s="24" t="s">
        <v>64</v>
      </c>
      <c r="C771" s="24" t="s">
        <v>83</v>
      </c>
      <c r="E771" s="24" t="s">
        <v>49</v>
      </c>
      <c r="F771" s="24" t="s">
        <v>47</v>
      </c>
      <c r="H771" s="22">
        <v>10.573131999999999</v>
      </c>
      <c r="I771" s="22">
        <v>0</v>
      </c>
      <c r="K771" s="22">
        <f t="shared" si="11"/>
        <v>10.573131999999999</v>
      </c>
    </row>
    <row r="772" spans="2:11" x14ac:dyDescent="0.2">
      <c r="B772" s="24" t="s">
        <v>64</v>
      </c>
      <c r="C772" s="24" t="s">
        <v>83</v>
      </c>
      <c r="E772" s="24" t="s">
        <v>49</v>
      </c>
      <c r="F772" s="24" t="s">
        <v>48</v>
      </c>
      <c r="H772" s="22">
        <v>47.339216999999998</v>
      </c>
      <c r="I772" s="22">
        <v>0</v>
      </c>
      <c r="K772" s="22">
        <f t="shared" si="11"/>
        <v>47.339216999999998</v>
      </c>
    </row>
    <row r="773" spans="2:11" x14ac:dyDescent="0.2">
      <c r="B773" s="24" t="s">
        <v>64</v>
      </c>
      <c r="C773" s="24" t="s">
        <v>86</v>
      </c>
      <c r="E773" s="24" t="s">
        <v>49</v>
      </c>
      <c r="F773" s="24" t="s">
        <v>48</v>
      </c>
      <c r="H773" s="22">
        <v>0.33260400000000001</v>
      </c>
      <c r="I773" s="22">
        <v>0</v>
      </c>
      <c r="K773" s="22">
        <f t="shared" ref="K773:K836" si="12">H773-I773</f>
        <v>0.33260400000000001</v>
      </c>
    </row>
    <row r="774" spans="2:11" x14ac:dyDescent="0.2">
      <c r="B774" s="24" t="s">
        <v>64</v>
      </c>
      <c r="C774" s="24" t="s">
        <v>86</v>
      </c>
      <c r="D774" s="24" t="s">
        <v>328</v>
      </c>
      <c r="E774" s="24" t="s">
        <v>49</v>
      </c>
      <c r="F774" s="24" t="s">
        <v>48</v>
      </c>
      <c r="G774" s="24" t="s">
        <v>321</v>
      </c>
      <c r="H774" s="22">
        <v>0.70255000000000001</v>
      </c>
      <c r="I774" s="22">
        <v>0.70255000000000001</v>
      </c>
      <c r="K774" s="22">
        <f t="shared" si="12"/>
        <v>0</v>
      </c>
    </row>
    <row r="775" spans="2:11" x14ac:dyDescent="0.2">
      <c r="B775" s="24" t="s">
        <v>64</v>
      </c>
      <c r="C775" s="24" t="s">
        <v>89</v>
      </c>
      <c r="E775" s="24" t="s">
        <v>62</v>
      </c>
      <c r="F775" s="24" t="s">
        <v>47</v>
      </c>
      <c r="H775" s="22">
        <v>1.2989059999999999</v>
      </c>
      <c r="I775" s="22">
        <v>0</v>
      </c>
      <c r="K775" s="22">
        <f t="shared" si="12"/>
        <v>1.2989059999999999</v>
      </c>
    </row>
    <row r="776" spans="2:11" x14ac:dyDescent="0.2">
      <c r="B776" s="24" t="s">
        <v>64</v>
      </c>
      <c r="C776" s="24" t="s">
        <v>89</v>
      </c>
      <c r="E776" s="24" t="s">
        <v>62</v>
      </c>
      <c r="F776" s="24" t="s">
        <v>48</v>
      </c>
      <c r="H776" s="22">
        <v>0.24246599999999999</v>
      </c>
      <c r="I776" s="22">
        <v>0</v>
      </c>
      <c r="K776" s="22">
        <f t="shared" si="12"/>
        <v>0.24246599999999999</v>
      </c>
    </row>
    <row r="777" spans="2:11" x14ac:dyDescent="0.2">
      <c r="B777" s="24" t="s">
        <v>64</v>
      </c>
      <c r="C777" s="24" t="s">
        <v>89</v>
      </c>
      <c r="E777" s="24" t="s">
        <v>49</v>
      </c>
      <c r="F777" s="24" t="s">
        <v>47</v>
      </c>
      <c r="H777" s="22">
        <v>161.03149300000001</v>
      </c>
      <c r="I777" s="22">
        <v>0</v>
      </c>
      <c r="K777" s="22">
        <f t="shared" si="12"/>
        <v>161.03149300000001</v>
      </c>
    </row>
    <row r="778" spans="2:11" x14ac:dyDescent="0.2">
      <c r="B778" s="24" t="s">
        <v>64</v>
      </c>
      <c r="C778" s="24" t="s">
        <v>89</v>
      </c>
      <c r="E778" s="24" t="s">
        <v>49</v>
      </c>
      <c r="F778" s="24" t="s">
        <v>48</v>
      </c>
      <c r="H778" s="22">
        <v>138.14543900000001</v>
      </c>
      <c r="I778" s="22">
        <v>0</v>
      </c>
      <c r="K778" s="22">
        <f t="shared" si="12"/>
        <v>138.14543900000001</v>
      </c>
    </row>
    <row r="779" spans="2:11" x14ac:dyDescent="0.2">
      <c r="B779" s="24" t="s">
        <v>64</v>
      </c>
      <c r="C779" s="24" t="s">
        <v>89</v>
      </c>
      <c r="E779" s="24" t="s">
        <v>49</v>
      </c>
      <c r="F779" s="24" t="s">
        <v>49</v>
      </c>
      <c r="H779" s="22">
        <v>43.122352999999997</v>
      </c>
      <c r="I779" s="22">
        <v>0</v>
      </c>
      <c r="K779" s="22">
        <f t="shared" si="12"/>
        <v>43.122352999999997</v>
      </c>
    </row>
    <row r="780" spans="2:11" x14ac:dyDescent="0.2">
      <c r="B780" s="24" t="s">
        <v>65</v>
      </c>
      <c r="E780" s="24" t="s">
        <v>62</v>
      </c>
      <c r="F780" s="24" t="s">
        <v>47</v>
      </c>
      <c r="H780" s="22">
        <v>23.522939999999998</v>
      </c>
      <c r="I780" s="22">
        <v>0</v>
      </c>
      <c r="K780" s="22">
        <f t="shared" si="12"/>
        <v>23.522939999999998</v>
      </c>
    </row>
    <row r="781" spans="2:11" x14ac:dyDescent="0.2">
      <c r="B781" s="24" t="s">
        <v>65</v>
      </c>
      <c r="E781" s="24" t="s">
        <v>62</v>
      </c>
      <c r="F781" s="24" t="s">
        <v>48</v>
      </c>
      <c r="H781" s="22">
        <v>14.195384000000001</v>
      </c>
      <c r="I781" s="22">
        <v>0</v>
      </c>
      <c r="K781" s="22">
        <f t="shared" si="12"/>
        <v>14.195384000000001</v>
      </c>
    </row>
    <row r="782" spans="2:11" x14ac:dyDescent="0.2">
      <c r="B782" s="24" t="s">
        <v>65</v>
      </c>
      <c r="E782" s="24" t="s">
        <v>49</v>
      </c>
      <c r="F782" s="24" t="s">
        <v>47</v>
      </c>
      <c r="H782" s="22">
        <v>264.94631299999998</v>
      </c>
      <c r="I782" s="22">
        <v>0</v>
      </c>
      <c r="K782" s="22">
        <f t="shared" si="12"/>
        <v>264.94631299999998</v>
      </c>
    </row>
    <row r="783" spans="2:11" x14ac:dyDescent="0.2">
      <c r="B783" s="24" t="s">
        <v>65</v>
      </c>
      <c r="E783" s="24" t="s">
        <v>49</v>
      </c>
      <c r="F783" s="24" t="s">
        <v>48</v>
      </c>
      <c r="H783" s="22">
        <v>49.899644000000002</v>
      </c>
      <c r="I783" s="22">
        <v>0</v>
      </c>
      <c r="K783" s="22">
        <f t="shared" si="12"/>
        <v>49.899644000000002</v>
      </c>
    </row>
    <row r="784" spans="2:11" x14ac:dyDescent="0.2">
      <c r="B784" s="24" t="s">
        <v>65</v>
      </c>
      <c r="E784" s="24" t="s">
        <v>49</v>
      </c>
      <c r="F784" s="24" t="s">
        <v>49</v>
      </c>
      <c r="H784" s="22">
        <v>5.9599999999999996E-4</v>
      </c>
      <c r="I784" s="22">
        <v>0</v>
      </c>
      <c r="K784" s="22">
        <f t="shared" si="12"/>
        <v>5.9599999999999996E-4</v>
      </c>
    </row>
    <row r="785" spans="2:11" x14ac:dyDescent="0.2">
      <c r="B785" s="24" t="s">
        <v>65</v>
      </c>
      <c r="D785" s="24" t="s">
        <v>326</v>
      </c>
      <c r="E785" s="24" t="s">
        <v>49</v>
      </c>
      <c r="F785" s="24" t="s">
        <v>49</v>
      </c>
      <c r="G785" s="24" t="s">
        <v>322</v>
      </c>
      <c r="H785" s="22">
        <v>4.4799999999999999E-4</v>
      </c>
      <c r="I785" s="22">
        <v>4.4799999999999999E-4</v>
      </c>
      <c r="K785" s="22">
        <f t="shared" si="12"/>
        <v>0</v>
      </c>
    </row>
    <row r="786" spans="2:11" x14ac:dyDescent="0.2">
      <c r="B786" s="24" t="s">
        <v>65</v>
      </c>
      <c r="D786" s="24" t="s">
        <v>330</v>
      </c>
      <c r="E786" s="24" t="s">
        <v>62</v>
      </c>
      <c r="F786" s="24" t="s">
        <v>47</v>
      </c>
      <c r="G786" s="24" t="s">
        <v>323</v>
      </c>
      <c r="H786" s="22">
        <v>0.93237800000000004</v>
      </c>
      <c r="I786" s="22">
        <v>0.93237800000000004</v>
      </c>
      <c r="K786" s="22">
        <f t="shared" si="12"/>
        <v>0</v>
      </c>
    </row>
    <row r="787" spans="2:11" x14ac:dyDescent="0.2">
      <c r="B787" s="24" t="s">
        <v>65</v>
      </c>
      <c r="D787" s="24" t="s">
        <v>330</v>
      </c>
      <c r="E787" s="24" t="s">
        <v>62</v>
      </c>
      <c r="F787" s="24" t="s">
        <v>48</v>
      </c>
      <c r="G787" s="24" t="s">
        <v>327</v>
      </c>
      <c r="H787" s="22">
        <v>9.8095000000000002E-2</v>
      </c>
      <c r="I787" s="22">
        <v>9.8095000000000002E-2</v>
      </c>
      <c r="K787" s="22">
        <f t="shared" si="12"/>
        <v>0</v>
      </c>
    </row>
    <row r="788" spans="2:11" x14ac:dyDescent="0.2">
      <c r="B788" s="24" t="s">
        <v>65</v>
      </c>
      <c r="D788" s="24" t="s">
        <v>330</v>
      </c>
      <c r="E788" s="24" t="s">
        <v>62</v>
      </c>
      <c r="F788" s="24" t="s">
        <v>48</v>
      </c>
      <c r="G788" s="24" t="s">
        <v>322</v>
      </c>
      <c r="H788" s="22">
        <v>2.6038969999999999</v>
      </c>
      <c r="I788" s="22">
        <v>2.6038969999999999</v>
      </c>
      <c r="K788" s="22">
        <f t="shared" si="12"/>
        <v>0</v>
      </c>
    </row>
    <row r="789" spans="2:11" x14ac:dyDescent="0.2">
      <c r="B789" s="24" t="s">
        <v>65</v>
      </c>
      <c r="D789" s="24" t="s">
        <v>330</v>
      </c>
      <c r="E789" s="24" t="s">
        <v>49</v>
      </c>
      <c r="F789" s="24" t="s">
        <v>47</v>
      </c>
      <c r="G789" s="24" t="s">
        <v>321</v>
      </c>
      <c r="H789" s="22">
        <v>0.15959400000000001</v>
      </c>
      <c r="I789" s="22">
        <v>0.15959400000000001</v>
      </c>
      <c r="K789" s="22">
        <f t="shared" si="12"/>
        <v>0</v>
      </c>
    </row>
    <row r="790" spans="2:11" x14ac:dyDescent="0.2">
      <c r="B790" s="24" t="s">
        <v>65</v>
      </c>
      <c r="D790" s="24" t="s">
        <v>330</v>
      </c>
      <c r="E790" s="24" t="s">
        <v>49</v>
      </c>
      <c r="F790" s="24" t="s">
        <v>47</v>
      </c>
      <c r="G790" s="24" t="s">
        <v>323</v>
      </c>
      <c r="H790" s="22">
        <v>0.88200900000000004</v>
      </c>
      <c r="I790" s="22">
        <v>0.88200900000000004</v>
      </c>
      <c r="K790" s="22">
        <f t="shared" si="12"/>
        <v>0</v>
      </c>
    </row>
    <row r="791" spans="2:11" x14ac:dyDescent="0.2">
      <c r="B791" s="24" t="s">
        <v>65</v>
      </c>
      <c r="D791" s="24" t="s">
        <v>330</v>
      </c>
      <c r="E791" s="24" t="s">
        <v>49</v>
      </c>
      <c r="F791" s="24" t="s">
        <v>48</v>
      </c>
      <c r="G791" s="24" t="s">
        <v>322</v>
      </c>
      <c r="H791" s="22">
        <v>36.989280999999998</v>
      </c>
      <c r="I791" s="22">
        <v>36.989280999999998</v>
      </c>
      <c r="K791" s="22">
        <f t="shared" si="12"/>
        <v>0</v>
      </c>
    </row>
    <row r="792" spans="2:11" x14ac:dyDescent="0.2">
      <c r="B792" s="24" t="s">
        <v>65</v>
      </c>
      <c r="D792" s="24" t="s">
        <v>330</v>
      </c>
      <c r="E792" s="24" t="s">
        <v>49</v>
      </c>
      <c r="F792" s="24" t="s">
        <v>48</v>
      </c>
      <c r="G792" s="24" t="s">
        <v>321</v>
      </c>
      <c r="H792" s="22">
        <v>0.96288799999999997</v>
      </c>
      <c r="I792" s="22">
        <v>0.96288799999999997</v>
      </c>
      <c r="K792" s="22">
        <f t="shared" si="12"/>
        <v>0</v>
      </c>
    </row>
    <row r="793" spans="2:11" x14ac:dyDescent="0.2">
      <c r="B793" s="24" t="s">
        <v>65</v>
      </c>
      <c r="D793" s="24" t="s">
        <v>330</v>
      </c>
      <c r="E793" s="24" t="s">
        <v>49</v>
      </c>
      <c r="F793" s="24" t="s">
        <v>48</v>
      </c>
      <c r="G793" s="24" t="s">
        <v>323</v>
      </c>
      <c r="H793" s="22">
        <v>3.1949999999999999E-3</v>
      </c>
      <c r="I793" s="22">
        <v>3.1949999999999999E-3</v>
      </c>
      <c r="K793" s="22">
        <f t="shared" si="12"/>
        <v>0</v>
      </c>
    </row>
    <row r="794" spans="2:11" x14ac:dyDescent="0.2">
      <c r="B794" s="24" t="s">
        <v>65</v>
      </c>
      <c r="D794" s="24" t="s">
        <v>330</v>
      </c>
      <c r="E794" s="24" t="s">
        <v>49</v>
      </c>
      <c r="F794" s="24" t="s">
        <v>49</v>
      </c>
      <c r="G794" s="24" t="s">
        <v>322</v>
      </c>
      <c r="H794" s="22">
        <v>9.1E-4</v>
      </c>
      <c r="I794" s="22">
        <v>9.1E-4</v>
      </c>
      <c r="K794" s="22">
        <f t="shared" si="12"/>
        <v>0</v>
      </c>
    </row>
    <row r="795" spans="2:11" x14ac:dyDescent="0.2">
      <c r="B795" s="24" t="s">
        <v>65</v>
      </c>
      <c r="C795" s="24" t="s">
        <v>73</v>
      </c>
      <c r="E795" s="24" t="s">
        <v>62</v>
      </c>
      <c r="F795" s="24" t="s">
        <v>47</v>
      </c>
      <c r="H795" s="22">
        <v>1074.9577489999999</v>
      </c>
      <c r="I795" s="22">
        <v>0</v>
      </c>
      <c r="K795" s="22">
        <f t="shared" si="12"/>
        <v>1074.9577489999999</v>
      </c>
    </row>
    <row r="796" spans="2:11" x14ac:dyDescent="0.2">
      <c r="B796" s="24" t="s">
        <v>65</v>
      </c>
      <c r="C796" s="24" t="s">
        <v>73</v>
      </c>
      <c r="E796" s="24" t="s">
        <v>62</v>
      </c>
      <c r="F796" s="24" t="s">
        <v>48</v>
      </c>
      <c r="H796" s="22">
        <v>1183.0724760000001</v>
      </c>
      <c r="I796" s="22">
        <v>0</v>
      </c>
      <c r="K796" s="22">
        <f t="shared" si="12"/>
        <v>1183.0724760000001</v>
      </c>
    </row>
    <row r="797" spans="2:11" x14ac:dyDescent="0.2">
      <c r="B797" s="24" t="s">
        <v>65</v>
      </c>
      <c r="C797" s="24" t="s">
        <v>73</v>
      </c>
      <c r="E797" s="24" t="s">
        <v>62</v>
      </c>
      <c r="F797" s="24" t="s">
        <v>49</v>
      </c>
      <c r="H797" s="22">
        <v>116.53913</v>
      </c>
      <c r="I797" s="22">
        <v>0</v>
      </c>
      <c r="K797" s="22">
        <f t="shared" si="12"/>
        <v>116.53913</v>
      </c>
    </row>
    <row r="798" spans="2:11" x14ac:dyDescent="0.2">
      <c r="B798" s="24" t="s">
        <v>65</v>
      </c>
      <c r="C798" s="24" t="s">
        <v>73</v>
      </c>
      <c r="E798" s="24" t="s">
        <v>49</v>
      </c>
      <c r="F798" s="24" t="s">
        <v>47</v>
      </c>
      <c r="H798" s="22">
        <v>3971.7815919999998</v>
      </c>
      <c r="I798" s="22">
        <v>0</v>
      </c>
      <c r="K798" s="22">
        <f t="shared" si="12"/>
        <v>3971.7815919999998</v>
      </c>
    </row>
    <row r="799" spans="2:11" x14ac:dyDescent="0.2">
      <c r="B799" s="24" t="s">
        <v>65</v>
      </c>
      <c r="C799" s="24" t="s">
        <v>73</v>
      </c>
      <c r="E799" s="24" t="s">
        <v>49</v>
      </c>
      <c r="F799" s="24" t="s">
        <v>48</v>
      </c>
      <c r="H799" s="22">
        <v>6893.4159060000002</v>
      </c>
      <c r="I799" s="22">
        <v>0</v>
      </c>
      <c r="K799" s="22">
        <f t="shared" si="12"/>
        <v>6893.4159060000002</v>
      </c>
    </row>
    <row r="800" spans="2:11" x14ac:dyDescent="0.2">
      <c r="B800" s="24" t="s">
        <v>65</v>
      </c>
      <c r="C800" s="24" t="s">
        <v>73</v>
      </c>
      <c r="E800" s="24" t="s">
        <v>49</v>
      </c>
      <c r="F800" s="24" t="s">
        <v>49</v>
      </c>
      <c r="H800" s="22">
        <v>896.24852299999998</v>
      </c>
      <c r="I800" s="22">
        <v>0</v>
      </c>
      <c r="K800" s="22">
        <f t="shared" si="12"/>
        <v>896.24852299999998</v>
      </c>
    </row>
    <row r="801" spans="2:11" x14ac:dyDescent="0.2">
      <c r="B801" s="24" t="s">
        <v>65</v>
      </c>
      <c r="C801" s="24" t="s">
        <v>73</v>
      </c>
      <c r="D801" s="24" t="s">
        <v>326</v>
      </c>
      <c r="E801" s="24" t="s">
        <v>62</v>
      </c>
      <c r="F801" s="24" t="s">
        <v>49</v>
      </c>
      <c r="G801" s="24" t="s">
        <v>322</v>
      </c>
      <c r="H801" s="22">
        <v>9.1470000000000006E-3</v>
      </c>
      <c r="I801" s="22">
        <v>9.1470000000000006E-3</v>
      </c>
      <c r="K801" s="22">
        <f t="shared" si="12"/>
        <v>0</v>
      </c>
    </row>
    <row r="802" spans="2:11" x14ac:dyDescent="0.2">
      <c r="B802" s="24" t="s">
        <v>65</v>
      </c>
      <c r="C802" s="24" t="s">
        <v>73</v>
      </c>
      <c r="D802" s="24" t="s">
        <v>326</v>
      </c>
      <c r="E802" s="24" t="s">
        <v>49</v>
      </c>
      <c r="F802" s="24" t="s">
        <v>47</v>
      </c>
      <c r="G802" s="24" t="s">
        <v>322</v>
      </c>
      <c r="H802" s="22">
        <v>0.46292800000000001</v>
      </c>
      <c r="I802" s="22">
        <v>0.46292800000000001</v>
      </c>
      <c r="K802" s="22">
        <f t="shared" si="12"/>
        <v>0</v>
      </c>
    </row>
    <row r="803" spans="2:11" x14ac:dyDescent="0.2">
      <c r="B803" s="24" t="s">
        <v>65</v>
      </c>
      <c r="C803" s="24" t="s">
        <v>73</v>
      </c>
      <c r="D803" s="24" t="s">
        <v>326</v>
      </c>
      <c r="E803" s="24" t="s">
        <v>49</v>
      </c>
      <c r="F803" s="24" t="s">
        <v>48</v>
      </c>
      <c r="G803" s="24" t="s">
        <v>322</v>
      </c>
      <c r="H803" s="22">
        <v>20.698833</v>
      </c>
      <c r="I803" s="22">
        <v>20.698833</v>
      </c>
      <c r="K803" s="22">
        <f t="shared" si="12"/>
        <v>0</v>
      </c>
    </row>
    <row r="804" spans="2:11" x14ac:dyDescent="0.2">
      <c r="B804" s="24" t="s">
        <v>65</v>
      </c>
      <c r="C804" s="24" t="s">
        <v>73</v>
      </c>
      <c r="D804" s="24" t="s">
        <v>326</v>
      </c>
      <c r="E804" s="24" t="s">
        <v>49</v>
      </c>
      <c r="F804" s="24" t="s">
        <v>49</v>
      </c>
      <c r="G804" s="24" t="s">
        <v>322</v>
      </c>
      <c r="H804" s="22">
        <v>108.572271</v>
      </c>
      <c r="I804" s="22">
        <v>108.572271</v>
      </c>
      <c r="K804" s="22">
        <f t="shared" si="12"/>
        <v>0</v>
      </c>
    </row>
    <row r="805" spans="2:11" x14ac:dyDescent="0.2">
      <c r="B805" s="24" t="s">
        <v>65</v>
      </c>
      <c r="C805" s="24" t="s">
        <v>73</v>
      </c>
      <c r="D805" s="24" t="s">
        <v>328</v>
      </c>
      <c r="E805" s="24" t="s">
        <v>49</v>
      </c>
      <c r="F805" s="24" t="s">
        <v>47</v>
      </c>
      <c r="G805" s="24" t="s">
        <v>322</v>
      </c>
      <c r="H805" s="22">
        <v>1.0203770000000001</v>
      </c>
      <c r="I805" s="22">
        <v>1.0203770000000001</v>
      </c>
      <c r="K805" s="22">
        <f t="shared" si="12"/>
        <v>0</v>
      </c>
    </row>
    <row r="806" spans="2:11" x14ac:dyDescent="0.2">
      <c r="B806" s="24" t="s">
        <v>65</v>
      </c>
      <c r="C806" s="24" t="s">
        <v>73</v>
      </c>
      <c r="D806" s="24" t="s">
        <v>328</v>
      </c>
      <c r="E806" s="24" t="s">
        <v>49</v>
      </c>
      <c r="F806" s="24" t="s">
        <v>48</v>
      </c>
      <c r="G806" s="24" t="s">
        <v>322</v>
      </c>
      <c r="H806" s="22">
        <v>20.162925000000001</v>
      </c>
      <c r="I806" s="22">
        <v>20.162925000000001</v>
      </c>
      <c r="K806" s="22">
        <f t="shared" si="12"/>
        <v>0</v>
      </c>
    </row>
    <row r="807" spans="2:11" x14ac:dyDescent="0.2">
      <c r="B807" s="24" t="s">
        <v>65</v>
      </c>
      <c r="C807" s="24" t="s">
        <v>73</v>
      </c>
      <c r="D807" s="24" t="s">
        <v>328</v>
      </c>
      <c r="E807" s="24" t="s">
        <v>49</v>
      </c>
      <c r="F807" s="24" t="s">
        <v>49</v>
      </c>
      <c r="G807" s="24" t="s">
        <v>322</v>
      </c>
      <c r="H807" s="22">
        <v>14.138790999999999</v>
      </c>
      <c r="I807" s="22">
        <v>14.138790999999999</v>
      </c>
      <c r="K807" s="22">
        <f t="shared" si="12"/>
        <v>0</v>
      </c>
    </row>
    <row r="808" spans="2:11" x14ac:dyDescent="0.2">
      <c r="B808" s="24" t="s">
        <v>65</v>
      </c>
      <c r="C808" s="24" t="s">
        <v>73</v>
      </c>
      <c r="D808" s="24" t="s">
        <v>330</v>
      </c>
      <c r="E808" s="24" t="s">
        <v>62</v>
      </c>
      <c r="F808" s="24" t="s">
        <v>47</v>
      </c>
      <c r="G808" s="24" t="s">
        <v>327</v>
      </c>
      <c r="H808" s="22">
        <v>30.442928999999999</v>
      </c>
      <c r="I808" s="22">
        <v>30.442928999999999</v>
      </c>
      <c r="K808" s="22">
        <f t="shared" si="12"/>
        <v>0</v>
      </c>
    </row>
    <row r="809" spans="2:11" x14ac:dyDescent="0.2">
      <c r="B809" s="24" t="s">
        <v>65</v>
      </c>
      <c r="C809" s="24" t="s">
        <v>73</v>
      </c>
      <c r="D809" s="24" t="s">
        <v>330</v>
      </c>
      <c r="E809" s="24" t="s">
        <v>62</v>
      </c>
      <c r="F809" s="24" t="s">
        <v>47</v>
      </c>
      <c r="G809" s="24" t="s">
        <v>322</v>
      </c>
      <c r="H809" s="22">
        <v>4.1660199999999996</v>
      </c>
      <c r="I809" s="22">
        <v>4.1660199999999996</v>
      </c>
      <c r="K809" s="22">
        <f t="shared" si="12"/>
        <v>0</v>
      </c>
    </row>
    <row r="810" spans="2:11" x14ac:dyDescent="0.2">
      <c r="B810" s="24" t="s">
        <v>65</v>
      </c>
      <c r="C810" s="24" t="s">
        <v>73</v>
      </c>
      <c r="D810" s="24" t="s">
        <v>330</v>
      </c>
      <c r="E810" s="24" t="s">
        <v>62</v>
      </c>
      <c r="F810" s="24" t="s">
        <v>48</v>
      </c>
      <c r="G810" s="24" t="s">
        <v>327</v>
      </c>
      <c r="H810" s="22">
        <v>8.1244099999999992</v>
      </c>
      <c r="I810" s="22">
        <v>8.1244099999999992</v>
      </c>
      <c r="K810" s="22">
        <f t="shared" si="12"/>
        <v>0</v>
      </c>
    </row>
    <row r="811" spans="2:11" x14ac:dyDescent="0.2">
      <c r="B811" s="24" t="s">
        <v>65</v>
      </c>
      <c r="C811" s="24" t="s">
        <v>73</v>
      </c>
      <c r="D811" s="24" t="s">
        <v>330</v>
      </c>
      <c r="E811" s="24" t="s">
        <v>62</v>
      </c>
      <c r="F811" s="24" t="s">
        <v>48</v>
      </c>
      <c r="G811" s="24" t="s">
        <v>321</v>
      </c>
      <c r="H811" s="22">
        <v>2.7864599999999999</v>
      </c>
      <c r="I811" s="22">
        <v>2.7864599999999999</v>
      </c>
      <c r="K811" s="22">
        <f t="shared" si="12"/>
        <v>0</v>
      </c>
    </row>
    <row r="812" spans="2:11" x14ac:dyDescent="0.2">
      <c r="B812" s="24" t="s">
        <v>65</v>
      </c>
      <c r="C812" s="24" t="s">
        <v>73</v>
      </c>
      <c r="D812" s="24" t="s">
        <v>330</v>
      </c>
      <c r="E812" s="24" t="s">
        <v>49</v>
      </c>
      <c r="F812" s="24" t="s">
        <v>47</v>
      </c>
      <c r="G812" s="24" t="s">
        <v>327</v>
      </c>
      <c r="H812" s="22">
        <v>128.84493000000001</v>
      </c>
      <c r="I812" s="22">
        <v>128.84493000000001</v>
      </c>
      <c r="K812" s="22">
        <f t="shared" si="12"/>
        <v>0</v>
      </c>
    </row>
    <row r="813" spans="2:11" x14ac:dyDescent="0.2">
      <c r="B813" s="24" t="s">
        <v>65</v>
      </c>
      <c r="C813" s="24" t="s">
        <v>73</v>
      </c>
      <c r="D813" s="24" t="s">
        <v>330</v>
      </c>
      <c r="E813" s="24" t="s">
        <v>49</v>
      </c>
      <c r="F813" s="24" t="s">
        <v>47</v>
      </c>
      <c r="G813" s="24" t="s">
        <v>322</v>
      </c>
      <c r="H813" s="22">
        <v>12.964971</v>
      </c>
      <c r="I813" s="22">
        <v>12.964971</v>
      </c>
      <c r="K813" s="22">
        <f t="shared" si="12"/>
        <v>0</v>
      </c>
    </row>
    <row r="814" spans="2:11" x14ac:dyDescent="0.2">
      <c r="B814" s="24" t="s">
        <v>65</v>
      </c>
      <c r="C814" s="24" t="s">
        <v>73</v>
      </c>
      <c r="D814" s="24" t="s">
        <v>330</v>
      </c>
      <c r="E814" s="24" t="s">
        <v>49</v>
      </c>
      <c r="F814" s="24" t="s">
        <v>47</v>
      </c>
      <c r="G814" s="24" t="s">
        <v>323</v>
      </c>
      <c r="H814" s="22">
        <v>0.26422800000000002</v>
      </c>
      <c r="I814" s="22">
        <v>0.26422800000000002</v>
      </c>
      <c r="K814" s="22">
        <f t="shared" si="12"/>
        <v>0</v>
      </c>
    </row>
    <row r="815" spans="2:11" x14ac:dyDescent="0.2">
      <c r="B815" s="24" t="s">
        <v>65</v>
      </c>
      <c r="C815" s="24" t="s">
        <v>73</v>
      </c>
      <c r="D815" s="24" t="s">
        <v>330</v>
      </c>
      <c r="E815" s="24" t="s">
        <v>49</v>
      </c>
      <c r="F815" s="24" t="s">
        <v>48</v>
      </c>
      <c r="G815" s="24" t="s">
        <v>327</v>
      </c>
      <c r="H815" s="22">
        <v>49.404606999999999</v>
      </c>
      <c r="I815" s="22">
        <v>49.404606999999999</v>
      </c>
      <c r="K815" s="22">
        <f t="shared" si="12"/>
        <v>0</v>
      </c>
    </row>
    <row r="816" spans="2:11" x14ac:dyDescent="0.2">
      <c r="B816" s="24" t="s">
        <v>65</v>
      </c>
      <c r="C816" s="24" t="s">
        <v>73</v>
      </c>
      <c r="D816" s="24" t="s">
        <v>330</v>
      </c>
      <c r="E816" s="24" t="s">
        <v>49</v>
      </c>
      <c r="F816" s="24" t="s">
        <v>48</v>
      </c>
      <c r="G816" s="24" t="s">
        <v>321</v>
      </c>
      <c r="H816" s="22">
        <v>200.86534399999999</v>
      </c>
      <c r="I816" s="22">
        <v>200.86534399999999</v>
      </c>
      <c r="K816" s="22">
        <f t="shared" si="12"/>
        <v>0</v>
      </c>
    </row>
    <row r="817" spans="2:11" x14ac:dyDescent="0.2">
      <c r="B817" s="24" t="s">
        <v>65</v>
      </c>
      <c r="C817" s="24" t="s">
        <v>73</v>
      </c>
      <c r="D817" s="24" t="s">
        <v>330</v>
      </c>
      <c r="E817" s="24" t="s">
        <v>49</v>
      </c>
      <c r="F817" s="24" t="s">
        <v>48</v>
      </c>
      <c r="G817" s="24" t="s">
        <v>323</v>
      </c>
      <c r="H817" s="22">
        <v>1.2779E-2</v>
      </c>
      <c r="I817" s="22">
        <v>1.2779E-2</v>
      </c>
      <c r="K817" s="22">
        <f t="shared" si="12"/>
        <v>0</v>
      </c>
    </row>
    <row r="818" spans="2:11" x14ac:dyDescent="0.2">
      <c r="B818" s="24" t="s">
        <v>65</v>
      </c>
      <c r="C818" s="24" t="s">
        <v>73</v>
      </c>
      <c r="D818" s="24" t="s">
        <v>330</v>
      </c>
      <c r="E818" s="24" t="s">
        <v>49</v>
      </c>
      <c r="F818" s="24" t="s">
        <v>49</v>
      </c>
      <c r="G818" s="24" t="s">
        <v>327</v>
      </c>
      <c r="H818" s="22">
        <v>16.606169000000001</v>
      </c>
      <c r="I818" s="22">
        <v>16.606169000000001</v>
      </c>
      <c r="K818" s="22">
        <f t="shared" si="12"/>
        <v>0</v>
      </c>
    </row>
    <row r="819" spans="2:11" x14ac:dyDescent="0.2">
      <c r="B819" s="24" t="s">
        <v>65</v>
      </c>
      <c r="C819" s="24" t="s">
        <v>73</v>
      </c>
      <c r="D819" s="24" t="s">
        <v>330</v>
      </c>
      <c r="E819" s="24" t="s">
        <v>49</v>
      </c>
      <c r="F819" s="24" t="s">
        <v>49</v>
      </c>
      <c r="G819" s="24" t="s">
        <v>321</v>
      </c>
      <c r="H819" s="22">
        <v>12.193270999999999</v>
      </c>
      <c r="I819" s="22">
        <v>12.193270999999999</v>
      </c>
      <c r="K819" s="22">
        <f t="shared" si="12"/>
        <v>0</v>
      </c>
    </row>
    <row r="820" spans="2:11" x14ac:dyDescent="0.2">
      <c r="B820" s="24" t="s">
        <v>65</v>
      </c>
      <c r="C820" s="24" t="s">
        <v>73</v>
      </c>
      <c r="D820" s="24" t="s">
        <v>332</v>
      </c>
      <c r="E820" s="24" t="s">
        <v>62</v>
      </c>
      <c r="F820" s="24" t="s">
        <v>48</v>
      </c>
      <c r="G820" s="24" t="s">
        <v>327</v>
      </c>
      <c r="H820" s="22">
        <v>5.2999999999999998E-4</v>
      </c>
      <c r="I820" s="22">
        <v>5.2999999999999998E-4</v>
      </c>
      <c r="K820" s="22">
        <f t="shared" si="12"/>
        <v>0</v>
      </c>
    </row>
    <row r="821" spans="2:11" x14ac:dyDescent="0.2">
      <c r="B821" s="24" t="s">
        <v>65</v>
      </c>
      <c r="C821" s="24" t="s">
        <v>73</v>
      </c>
      <c r="D821" s="24" t="s">
        <v>332</v>
      </c>
      <c r="E821" s="24" t="s">
        <v>49</v>
      </c>
      <c r="F821" s="24" t="s">
        <v>48</v>
      </c>
      <c r="G821" s="24" t="s">
        <v>327</v>
      </c>
      <c r="H821" s="22">
        <v>1.25E-4</v>
      </c>
      <c r="I821" s="22">
        <v>1.25E-4</v>
      </c>
      <c r="K821" s="22">
        <f t="shared" si="12"/>
        <v>0</v>
      </c>
    </row>
    <row r="822" spans="2:11" x14ac:dyDescent="0.2">
      <c r="B822" s="24" t="s">
        <v>65</v>
      </c>
      <c r="C822" s="24" t="s">
        <v>73</v>
      </c>
      <c r="D822" s="24" t="s">
        <v>332</v>
      </c>
      <c r="E822" s="24" t="s">
        <v>49</v>
      </c>
      <c r="F822" s="24" t="s">
        <v>48</v>
      </c>
      <c r="G822" s="24" t="s">
        <v>321</v>
      </c>
      <c r="H822" s="22">
        <v>1.298977</v>
      </c>
      <c r="I822" s="22">
        <v>1.298977</v>
      </c>
      <c r="K822" s="22">
        <f t="shared" si="12"/>
        <v>0</v>
      </c>
    </row>
    <row r="823" spans="2:11" x14ac:dyDescent="0.2">
      <c r="B823" s="24" t="s">
        <v>65</v>
      </c>
      <c r="C823" s="24" t="s">
        <v>73</v>
      </c>
      <c r="D823" s="24" t="s">
        <v>332</v>
      </c>
      <c r="E823" s="24" t="s">
        <v>49</v>
      </c>
      <c r="F823" s="24" t="s">
        <v>48</v>
      </c>
      <c r="G823" s="24" t="s">
        <v>323</v>
      </c>
      <c r="H823" s="22">
        <v>2.875305</v>
      </c>
      <c r="I823" s="22">
        <v>2.875305</v>
      </c>
      <c r="K823" s="22">
        <f t="shared" si="12"/>
        <v>0</v>
      </c>
    </row>
    <row r="824" spans="2:11" x14ac:dyDescent="0.2">
      <c r="B824" s="24" t="s">
        <v>65</v>
      </c>
      <c r="C824" s="24" t="s">
        <v>74</v>
      </c>
      <c r="E824" s="24" t="s">
        <v>62</v>
      </c>
      <c r="F824" s="24" t="s">
        <v>47</v>
      </c>
      <c r="H824" s="22">
        <v>707.51659299999994</v>
      </c>
      <c r="I824" s="22">
        <v>0</v>
      </c>
      <c r="K824" s="22">
        <f t="shared" si="12"/>
        <v>707.51659299999994</v>
      </c>
    </row>
    <row r="825" spans="2:11" x14ac:dyDescent="0.2">
      <c r="B825" s="24" t="s">
        <v>65</v>
      </c>
      <c r="C825" s="24" t="s">
        <v>74</v>
      </c>
      <c r="E825" s="24" t="s">
        <v>62</v>
      </c>
      <c r="F825" s="24" t="s">
        <v>48</v>
      </c>
      <c r="H825" s="22">
        <v>302.219739</v>
      </c>
      <c r="I825" s="22">
        <v>0</v>
      </c>
      <c r="K825" s="22">
        <f t="shared" si="12"/>
        <v>302.219739</v>
      </c>
    </row>
    <row r="826" spans="2:11" x14ac:dyDescent="0.2">
      <c r="B826" s="24" t="s">
        <v>65</v>
      </c>
      <c r="C826" s="24" t="s">
        <v>74</v>
      </c>
      <c r="E826" s="24" t="s">
        <v>62</v>
      </c>
      <c r="F826" s="24" t="s">
        <v>49</v>
      </c>
      <c r="H826" s="22">
        <v>5.3642649999999996</v>
      </c>
      <c r="I826" s="22">
        <v>0</v>
      </c>
      <c r="K826" s="22">
        <f t="shared" si="12"/>
        <v>5.3642649999999996</v>
      </c>
    </row>
    <row r="827" spans="2:11" x14ac:dyDescent="0.2">
      <c r="B827" s="24" t="s">
        <v>65</v>
      </c>
      <c r="C827" s="24" t="s">
        <v>74</v>
      </c>
      <c r="E827" s="24" t="s">
        <v>49</v>
      </c>
      <c r="F827" s="24" t="s">
        <v>47</v>
      </c>
      <c r="H827" s="22">
        <v>2369.5712910000002</v>
      </c>
      <c r="I827" s="22">
        <v>0</v>
      </c>
      <c r="K827" s="22">
        <f t="shared" si="12"/>
        <v>2369.5712910000002</v>
      </c>
    </row>
    <row r="828" spans="2:11" x14ac:dyDescent="0.2">
      <c r="B828" s="24" t="s">
        <v>65</v>
      </c>
      <c r="C828" s="24" t="s">
        <v>74</v>
      </c>
      <c r="E828" s="24" t="s">
        <v>49</v>
      </c>
      <c r="F828" s="24" t="s">
        <v>48</v>
      </c>
      <c r="H828" s="22">
        <v>952.43411900000001</v>
      </c>
      <c r="I828" s="22">
        <v>0</v>
      </c>
      <c r="K828" s="22">
        <f t="shared" si="12"/>
        <v>952.43411900000001</v>
      </c>
    </row>
    <row r="829" spans="2:11" x14ac:dyDescent="0.2">
      <c r="B829" s="24" t="s">
        <v>65</v>
      </c>
      <c r="C829" s="24" t="s">
        <v>74</v>
      </c>
      <c r="E829" s="24" t="s">
        <v>49</v>
      </c>
      <c r="F829" s="24" t="s">
        <v>49</v>
      </c>
      <c r="H829" s="22">
        <v>88.909870999999995</v>
      </c>
      <c r="I829" s="22">
        <v>0</v>
      </c>
      <c r="K829" s="22">
        <f t="shared" si="12"/>
        <v>88.909870999999995</v>
      </c>
    </row>
    <row r="830" spans="2:11" x14ac:dyDescent="0.2">
      <c r="B830" s="24" t="s">
        <v>65</v>
      </c>
      <c r="C830" s="24" t="s">
        <v>74</v>
      </c>
      <c r="D830" s="24" t="s">
        <v>330</v>
      </c>
      <c r="E830" s="24" t="s">
        <v>62</v>
      </c>
      <c r="F830" s="24" t="s">
        <v>47</v>
      </c>
      <c r="G830" s="24" t="s">
        <v>327</v>
      </c>
      <c r="H830" s="22">
        <v>7.0230839999999999</v>
      </c>
      <c r="I830" s="22">
        <v>7.0230839999999999</v>
      </c>
      <c r="K830" s="22">
        <f t="shared" si="12"/>
        <v>0</v>
      </c>
    </row>
    <row r="831" spans="2:11" x14ac:dyDescent="0.2">
      <c r="B831" s="24" t="s">
        <v>65</v>
      </c>
      <c r="C831" s="24" t="s">
        <v>74</v>
      </c>
      <c r="D831" s="24" t="s">
        <v>330</v>
      </c>
      <c r="E831" s="24" t="s">
        <v>62</v>
      </c>
      <c r="F831" s="24" t="s">
        <v>47</v>
      </c>
      <c r="G831" s="24" t="s">
        <v>322</v>
      </c>
      <c r="H831" s="22">
        <v>32.301144999999998</v>
      </c>
      <c r="I831" s="22">
        <v>32.301144999999998</v>
      </c>
      <c r="K831" s="22">
        <f t="shared" si="12"/>
        <v>0</v>
      </c>
    </row>
    <row r="832" spans="2:11" x14ac:dyDescent="0.2">
      <c r="B832" s="24" t="s">
        <v>65</v>
      </c>
      <c r="C832" s="24" t="s">
        <v>74</v>
      </c>
      <c r="D832" s="24" t="s">
        <v>330</v>
      </c>
      <c r="E832" s="24" t="s">
        <v>62</v>
      </c>
      <c r="F832" s="24" t="s">
        <v>47</v>
      </c>
      <c r="G832" s="24" t="s">
        <v>321</v>
      </c>
      <c r="H832" s="22">
        <v>202.224615</v>
      </c>
      <c r="I832" s="22">
        <v>202.224615</v>
      </c>
      <c r="K832" s="22">
        <f t="shared" si="12"/>
        <v>0</v>
      </c>
    </row>
    <row r="833" spans="2:11" x14ac:dyDescent="0.2">
      <c r="B833" s="24" t="s">
        <v>65</v>
      </c>
      <c r="C833" s="24" t="s">
        <v>74</v>
      </c>
      <c r="D833" s="24" t="s">
        <v>330</v>
      </c>
      <c r="E833" s="24" t="s">
        <v>62</v>
      </c>
      <c r="F833" s="24" t="s">
        <v>47</v>
      </c>
      <c r="G833" s="24" t="s">
        <v>323</v>
      </c>
      <c r="H833" s="22">
        <v>160.55410800000001</v>
      </c>
      <c r="I833" s="22">
        <v>160.55410800000001</v>
      </c>
      <c r="K833" s="22">
        <f t="shared" si="12"/>
        <v>0</v>
      </c>
    </row>
    <row r="834" spans="2:11" x14ac:dyDescent="0.2">
      <c r="B834" s="24" t="s">
        <v>65</v>
      </c>
      <c r="C834" s="24" t="s">
        <v>74</v>
      </c>
      <c r="D834" s="24" t="s">
        <v>330</v>
      </c>
      <c r="E834" s="24" t="s">
        <v>62</v>
      </c>
      <c r="F834" s="24" t="s">
        <v>48</v>
      </c>
      <c r="G834" s="24" t="s">
        <v>327</v>
      </c>
      <c r="H834" s="22">
        <v>25.959454000000001</v>
      </c>
      <c r="I834" s="22">
        <v>25.959454000000001</v>
      </c>
      <c r="K834" s="22">
        <f t="shared" si="12"/>
        <v>0</v>
      </c>
    </row>
    <row r="835" spans="2:11" x14ac:dyDescent="0.2">
      <c r="B835" s="24" t="s">
        <v>65</v>
      </c>
      <c r="C835" s="24" t="s">
        <v>74</v>
      </c>
      <c r="D835" s="24" t="s">
        <v>330</v>
      </c>
      <c r="E835" s="24" t="s">
        <v>62</v>
      </c>
      <c r="F835" s="24" t="s">
        <v>48</v>
      </c>
      <c r="G835" s="24" t="s">
        <v>322</v>
      </c>
      <c r="H835" s="22">
        <v>68.593840999999998</v>
      </c>
      <c r="I835" s="22">
        <v>68.593840999999998</v>
      </c>
      <c r="K835" s="22">
        <f t="shared" si="12"/>
        <v>0</v>
      </c>
    </row>
    <row r="836" spans="2:11" x14ac:dyDescent="0.2">
      <c r="B836" s="24" t="s">
        <v>65</v>
      </c>
      <c r="C836" s="24" t="s">
        <v>74</v>
      </c>
      <c r="D836" s="24" t="s">
        <v>330</v>
      </c>
      <c r="E836" s="24" t="s">
        <v>62</v>
      </c>
      <c r="F836" s="24" t="s">
        <v>48</v>
      </c>
      <c r="G836" s="24" t="s">
        <v>321</v>
      </c>
      <c r="H836" s="22">
        <v>61.681882000000002</v>
      </c>
      <c r="I836" s="22">
        <v>61.681882000000002</v>
      </c>
      <c r="K836" s="22">
        <f t="shared" si="12"/>
        <v>0</v>
      </c>
    </row>
    <row r="837" spans="2:11" x14ac:dyDescent="0.2">
      <c r="B837" s="24" t="s">
        <v>65</v>
      </c>
      <c r="C837" s="24" t="s">
        <v>74</v>
      </c>
      <c r="D837" s="24" t="s">
        <v>330</v>
      </c>
      <c r="E837" s="24" t="s">
        <v>62</v>
      </c>
      <c r="F837" s="24" t="s">
        <v>48</v>
      </c>
      <c r="G837" s="24" t="s">
        <v>323</v>
      </c>
      <c r="H837" s="22">
        <v>25.245840000000001</v>
      </c>
      <c r="I837" s="22">
        <v>25.245840000000001</v>
      </c>
      <c r="K837" s="22">
        <f t="shared" ref="K837:K900" si="13">H837-I837</f>
        <v>0</v>
      </c>
    </row>
    <row r="838" spans="2:11" x14ac:dyDescent="0.2">
      <c r="B838" s="24" t="s">
        <v>65</v>
      </c>
      <c r="C838" s="24" t="s">
        <v>74</v>
      </c>
      <c r="D838" s="24" t="s">
        <v>330</v>
      </c>
      <c r="E838" s="24" t="s">
        <v>62</v>
      </c>
      <c r="F838" s="24" t="s">
        <v>49</v>
      </c>
      <c r="G838" s="24" t="s">
        <v>321</v>
      </c>
      <c r="H838" s="22">
        <v>4.7777099999999999</v>
      </c>
      <c r="I838" s="22">
        <v>4.7777099999999999</v>
      </c>
      <c r="K838" s="22">
        <f t="shared" si="13"/>
        <v>0</v>
      </c>
    </row>
    <row r="839" spans="2:11" x14ac:dyDescent="0.2">
      <c r="B839" s="24" t="s">
        <v>65</v>
      </c>
      <c r="C839" s="24" t="s">
        <v>74</v>
      </c>
      <c r="D839" s="24" t="s">
        <v>330</v>
      </c>
      <c r="E839" s="24" t="s">
        <v>62</v>
      </c>
      <c r="F839" s="24" t="s">
        <v>50</v>
      </c>
      <c r="G839" s="24" t="s">
        <v>322</v>
      </c>
      <c r="H839" s="22">
        <v>5.0444630000000004</v>
      </c>
      <c r="I839" s="22">
        <v>5.0444630000000004</v>
      </c>
      <c r="K839" s="22">
        <f t="shared" si="13"/>
        <v>0</v>
      </c>
    </row>
    <row r="840" spans="2:11" x14ac:dyDescent="0.2">
      <c r="B840" s="24" t="s">
        <v>65</v>
      </c>
      <c r="C840" s="24" t="s">
        <v>74</v>
      </c>
      <c r="D840" s="24" t="s">
        <v>330</v>
      </c>
      <c r="E840" s="24" t="s">
        <v>49</v>
      </c>
      <c r="F840" s="24" t="s">
        <v>47</v>
      </c>
      <c r="G840" s="24" t="s">
        <v>327</v>
      </c>
      <c r="H840" s="22">
        <v>43.032648999999999</v>
      </c>
      <c r="I840" s="22">
        <v>43.032648999999999</v>
      </c>
      <c r="K840" s="22">
        <f t="shared" si="13"/>
        <v>0</v>
      </c>
    </row>
    <row r="841" spans="2:11" x14ac:dyDescent="0.2">
      <c r="B841" s="24" t="s">
        <v>65</v>
      </c>
      <c r="C841" s="24" t="s">
        <v>74</v>
      </c>
      <c r="D841" s="24" t="s">
        <v>330</v>
      </c>
      <c r="E841" s="24" t="s">
        <v>49</v>
      </c>
      <c r="F841" s="24" t="s">
        <v>47</v>
      </c>
      <c r="G841" s="24" t="s">
        <v>322</v>
      </c>
      <c r="H841" s="22">
        <v>282.961412</v>
      </c>
      <c r="I841" s="22">
        <v>282.961412</v>
      </c>
      <c r="K841" s="22">
        <f t="shared" si="13"/>
        <v>0</v>
      </c>
    </row>
    <row r="842" spans="2:11" x14ac:dyDescent="0.2">
      <c r="B842" s="24" t="s">
        <v>65</v>
      </c>
      <c r="C842" s="24" t="s">
        <v>74</v>
      </c>
      <c r="D842" s="24" t="s">
        <v>330</v>
      </c>
      <c r="E842" s="24" t="s">
        <v>49</v>
      </c>
      <c r="F842" s="24" t="s">
        <v>47</v>
      </c>
      <c r="G842" s="24" t="s">
        <v>321</v>
      </c>
      <c r="H842" s="22">
        <v>2130.983702</v>
      </c>
      <c r="I842" s="22">
        <v>2130.983702</v>
      </c>
      <c r="K842" s="22">
        <f t="shared" si="13"/>
        <v>0</v>
      </c>
    </row>
    <row r="843" spans="2:11" x14ac:dyDescent="0.2">
      <c r="B843" s="24" t="s">
        <v>65</v>
      </c>
      <c r="C843" s="24" t="s">
        <v>74</v>
      </c>
      <c r="D843" s="24" t="s">
        <v>330</v>
      </c>
      <c r="E843" s="24" t="s">
        <v>49</v>
      </c>
      <c r="F843" s="24" t="s">
        <v>47</v>
      </c>
      <c r="G843" s="24" t="s">
        <v>323</v>
      </c>
      <c r="H843" s="22">
        <v>672.27190900000005</v>
      </c>
      <c r="I843" s="22">
        <v>672.27190900000005</v>
      </c>
      <c r="K843" s="22">
        <f t="shared" si="13"/>
        <v>0</v>
      </c>
    </row>
    <row r="844" spans="2:11" x14ac:dyDescent="0.2">
      <c r="B844" s="24" t="s">
        <v>65</v>
      </c>
      <c r="C844" s="24" t="s">
        <v>74</v>
      </c>
      <c r="D844" s="24" t="s">
        <v>330</v>
      </c>
      <c r="E844" s="24" t="s">
        <v>49</v>
      </c>
      <c r="F844" s="24" t="s">
        <v>48</v>
      </c>
      <c r="G844" s="24" t="s">
        <v>327</v>
      </c>
      <c r="H844" s="22">
        <v>62.872658000000001</v>
      </c>
      <c r="I844" s="22">
        <v>62.872658000000001</v>
      </c>
      <c r="K844" s="22">
        <f t="shared" si="13"/>
        <v>0</v>
      </c>
    </row>
    <row r="845" spans="2:11" x14ac:dyDescent="0.2">
      <c r="B845" s="24" t="s">
        <v>65</v>
      </c>
      <c r="C845" s="24" t="s">
        <v>74</v>
      </c>
      <c r="D845" s="24" t="s">
        <v>330</v>
      </c>
      <c r="E845" s="24" t="s">
        <v>49</v>
      </c>
      <c r="F845" s="24" t="s">
        <v>48</v>
      </c>
      <c r="G845" s="24" t="s">
        <v>322</v>
      </c>
      <c r="H845" s="22">
        <v>492.275192</v>
      </c>
      <c r="I845" s="22">
        <v>492.275192</v>
      </c>
      <c r="K845" s="22">
        <f t="shared" si="13"/>
        <v>0</v>
      </c>
    </row>
    <row r="846" spans="2:11" x14ac:dyDescent="0.2">
      <c r="B846" s="24" t="s">
        <v>65</v>
      </c>
      <c r="C846" s="24" t="s">
        <v>74</v>
      </c>
      <c r="D846" s="24" t="s">
        <v>330</v>
      </c>
      <c r="E846" s="24" t="s">
        <v>49</v>
      </c>
      <c r="F846" s="24" t="s">
        <v>48</v>
      </c>
      <c r="G846" s="24" t="s">
        <v>321</v>
      </c>
      <c r="H846" s="22">
        <v>856.26838899999996</v>
      </c>
      <c r="I846" s="22">
        <v>856.26838899999996</v>
      </c>
      <c r="K846" s="22">
        <f t="shared" si="13"/>
        <v>0</v>
      </c>
    </row>
    <row r="847" spans="2:11" x14ac:dyDescent="0.2">
      <c r="B847" s="24" t="s">
        <v>65</v>
      </c>
      <c r="C847" s="24" t="s">
        <v>74</v>
      </c>
      <c r="D847" s="24" t="s">
        <v>330</v>
      </c>
      <c r="E847" s="24" t="s">
        <v>49</v>
      </c>
      <c r="F847" s="24" t="s">
        <v>48</v>
      </c>
      <c r="G847" s="24" t="s">
        <v>323</v>
      </c>
      <c r="H847" s="22">
        <v>540.62187100000006</v>
      </c>
      <c r="I847" s="22">
        <v>540.62187100000006</v>
      </c>
      <c r="K847" s="22">
        <f t="shared" si="13"/>
        <v>0</v>
      </c>
    </row>
    <row r="848" spans="2:11" x14ac:dyDescent="0.2">
      <c r="B848" s="24" t="s">
        <v>65</v>
      </c>
      <c r="C848" s="24" t="s">
        <v>74</v>
      </c>
      <c r="D848" s="24" t="s">
        <v>330</v>
      </c>
      <c r="E848" s="24" t="s">
        <v>49</v>
      </c>
      <c r="F848" s="24" t="s">
        <v>49</v>
      </c>
      <c r="G848" s="24" t="s">
        <v>322</v>
      </c>
      <c r="H848" s="22">
        <v>17.505558000000001</v>
      </c>
      <c r="I848" s="22">
        <v>17.505558000000001</v>
      </c>
      <c r="K848" s="22">
        <f t="shared" si="13"/>
        <v>0</v>
      </c>
    </row>
    <row r="849" spans="2:11" x14ac:dyDescent="0.2">
      <c r="B849" s="24" t="s">
        <v>65</v>
      </c>
      <c r="C849" s="24" t="s">
        <v>74</v>
      </c>
      <c r="D849" s="24" t="s">
        <v>330</v>
      </c>
      <c r="E849" s="24" t="s">
        <v>49</v>
      </c>
      <c r="F849" s="24" t="s">
        <v>49</v>
      </c>
      <c r="G849" s="24" t="s">
        <v>321</v>
      </c>
      <c r="H849" s="22">
        <v>69.437051999999994</v>
      </c>
      <c r="I849" s="22">
        <v>69.437051999999994</v>
      </c>
      <c r="K849" s="22">
        <f t="shared" si="13"/>
        <v>0</v>
      </c>
    </row>
    <row r="850" spans="2:11" x14ac:dyDescent="0.2">
      <c r="B850" s="24" t="s">
        <v>65</v>
      </c>
      <c r="C850" s="24" t="s">
        <v>74</v>
      </c>
      <c r="D850" s="24" t="s">
        <v>330</v>
      </c>
      <c r="E850" s="24" t="s">
        <v>49</v>
      </c>
      <c r="F850" s="24" t="s">
        <v>49</v>
      </c>
      <c r="G850" s="24" t="s">
        <v>323</v>
      </c>
      <c r="H850" s="22">
        <v>10.675177</v>
      </c>
      <c r="I850" s="22">
        <v>10.675177</v>
      </c>
      <c r="K850" s="22">
        <f t="shared" si="13"/>
        <v>0</v>
      </c>
    </row>
    <row r="851" spans="2:11" x14ac:dyDescent="0.2">
      <c r="B851" s="24" t="s">
        <v>65</v>
      </c>
      <c r="C851" s="24" t="s">
        <v>74</v>
      </c>
      <c r="D851" s="24" t="s">
        <v>330</v>
      </c>
      <c r="E851" s="24" t="s">
        <v>49</v>
      </c>
      <c r="F851" s="24" t="s">
        <v>50</v>
      </c>
      <c r="G851" s="24" t="s">
        <v>322</v>
      </c>
      <c r="H851" s="22">
        <v>0.454264</v>
      </c>
      <c r="I851" s="22">
        <v>0.454264</v>
      </c>
      <c r="K851" s="22">
        <f t="shared" si="13"/>
        <v>0</v>
      </c>
    </row>
    <row r="852" spans="2:11" x14ac:dyDescent="0.2">
      <c r="B852" s="24" t="s">
        <v>65</v>
      </c>
      <c r="C852" s="24" t="s">
        <v>74</v>
      </c>
      <c r="D852" s="24" t="s">
        <v>330</v>
      </c>
      <c r="E852" s="24" t="s">
        <v>49</v>
      </c>
      <c r="F852" s="24" t="s">
        <v>50</v>
      </c>
      <c r="G852" s="24" t="s">
        <v>321</v>
      </c>
      <c r="H852" s="22">
        <v>6.57836</v>
      </c>
      <c r="I852" s="22">
        <v>6.57836</v>
      </c>
      <c r="K852" s="22">
        <f t="shared" si="13"/>
        <v>0</v>
      </c>
    </row>
    <row r="853" spans="2:11" x14ac:dyDescent="0.2">
      <c r="B853" s="24" t="s">
        <v>65</v>
      </c>
      <c r="C853" s="24" t="s">
        <v>75</v>
      </c>
      <c r="E853" s="24" t="s">
        <v>62</v>
      </c>
      <c r="F853" s="24" t="s">
        <v>47</v>
      </c>
      <c r="H853" s="22">
        <v>22.073544999999999</v>
      </c>
      <c r="I853" s="22">
        <v>0</v>
      </c>
      <c r="K853" s="22">
        <f t="shared" si="13"/>
        <v>22.073544999999999</v>
      </c>
    </row>
    <row r="854" spans="2:11" x14ac:dyDescent="0.2">
      <c r="B854" s="24" t="s">
        <v>65</v>
      </c>
      <c r="C854" s="24" t="s">
        <v>75</v>
      </c>
      <c r="E854" s="24" t="s">
        <v>62</v>
      </c>
      <c r="F854" s="24" t="s">
        <v>49</v>
      </c>
      <c r="H854" s="22">
        <v>3.01E-4</v>
      </c>
      <c r="I854" s="22">
        <v>0</v>
      </c>
      <c r="K854" s="22">
        <f t="shared" si="13"/>
        <v>3.01E-4</v>
      </c>
    </row>
    <row r="855" spans="2:11" x14ac:dyDescent="0.2">
      <c r="B855" s="24" t="s">
        <v>65</v>
      </c>
      <c r="C855" s="24" t="s">
        <v>75</v>
      </c>
      <c r="E855" s="24" t="s">
        <v>49</v>
      </c>
      <c r="F855" s="24" t="s">
        <v>47</v>
      </c>
      <c r="H855" s="22">
        <v>369.46144299999997</v>
      </c>
      <c r="I855" s="22">
        <v>0</v>
      </c>
      <c r="K855" s="22">
        <f t="shared" si="13"/>
        <v>369.46144299999997</v>
      </c>
    </row>
    <row r="856" spans="2:11" x14ac:dyDescent="0.2">
      <c r="B856" s="24" t="s">
        <v>65</v>
      </c>
      <c r="C856" s="24" t="s">
        <v>75</v>
      </c>
      <c r="E856" s="24" t="s">
        <v>49</v>
      </c>
      <c r="F856" s="24" t="s">
        <v>49</v>
      </c>
      <c r="H856" s="22">
        <v>1.6699250000000001</v>
      </c>
      <c r="I856" s="22">
        <v>0</v>
      </c>
      <c r="K856" s="22">
        <f t="shared" si="13"/>
        <v>1.6699250000000001</v>
      </c>
    </row>
    <row r="857" spans="2:11" x14ac:dyDescent="0.2">
      <c r="B857" s="24" t="s">
        <v>65</v>
      </c>
      <c r="C857" s="24" t="s">
        <v>75</v>
      </c>
      <c r="D857" s="24" t="s">
        <v>75</v>
      </c>
      <c r="E857" s="24" t="s">
        <v>62</v>
      </c>
      <c r="F857" s="24" t="s">
        <v>49</v>
      </c>
      <c r="G857" s="24" t="s">
        <v>327</v>
      </c>
      <c r="H857" s="22">
        <v>19.651339</v>
      </c>
      <c r="I857" s="22">
        <v>19.651339</v>
      </c>
      <c r="K857" s="22">
        <f t="shared" si="13"/>
        <v>0</v>
      </c>
    </row>
    <row r="858" spans="2:11" x14ac:dyDescent="0.2">
      <c r="B858" s="24" t="s">
        <v>65</v>
      </c>
      <c r="C858" s="24" t="s">
        <v>75</v>
      </c>
      <c r="D858" s="24" t="s">
        <v>75</v>
      </c>
      <c r="E858" s="24" t="s">
        <v>62</v>
      </c>
      <c r="F858" s="24" t="s">
        <v>49</v>
      </c>
      <c r="G858" s="24" t="s">
        <v>321</v>
      </c>
      <c r="H858" s="22">
        <v>5.8218110000000003</v>
      </c>
      <c r="I858" s="22">
        <v>5.8218110000000003</v>
      </c>
      <c r="K858" s="22">
        <f t="shared" si="13"/>
        <v>0</v>
      </c>
    </row>
    <row r="859" spans="2:11" x14ac:dyDescent="0.2">
      <c r="B859" s="24" t="s">
        <v>65</v>
      </c>
      <c r="C859" s="24" t="s">
        <v>75</v>
      </c>
      <c r="D859" s="24" t="s">
        <v>75</v>
      </c>
      <c r="E859" s="24" t="s">
        <v>62</v>
      </c>
      <c r="F859" s="24" t="s">
        <v>49</v>
      </c>
      <c r="G859" s="24" t="s">
        <v>323</v>
      </c>
      <c r="H859" s="22">
        <v>1.721862</v>
      </c>
      <c r="I859" s="22">
        <v>1.721862</v>
      </c>
      <c r="K859" s="22">
        <f t="shared" si="13"/>
        <v>0</v>
      </c>
    </row>
    <row r="860" spans="2:11" x14ac:dyDescent="0.2">
      <c r="B860" s="24" t="s">
        <v>65</v>
      </c>
      <c r="C860" s="24" t="s">
        <v>75</v>
      </c>
      <c r="D860" s="24" t="s">
        <v>75</v>
      </c>
      <c r="E860" s="24" t="s">
        <v>49</v>
      </c>
      <c r="F860" s="24" t="s">
        <v>47</v>
      </c>
      <c r="G860" s="24" t="s">
        <v>322</v>
      </c>
      <c r="H860" s="22">
        <v>15.949232</v>
      </c>
      <c r="I860" s="22">
        <v>15.949232</v>
      </c>
      <c r="K860" s="22">
        <f t="shared" si="13"/>
        <v>0</v>
      </c>
    </row>
    <row r="861" spans="2:11" x14ac:dyDescent="0.2">
      <c r="B861" s="24" t="s">
        <v>65</v>
      </c>
      <c r="C861" s="24" t="s">
        <v>75</v>
      </c>
      <c r="D861" s="24" t="s">
        <v>75</v>
      </c>
      <c r="E861" s="24" t="s">
        <v>49</v>
      </c>
      <c r="F861" s="24" t="s">
        <v>47</v>
      </c>
      <c r="G861" s="24" t="s">
        <v>321</v>
      </c>
      <c r="H861" s="22">
        <v>0.73105200000000004</v>
      </c>
      <c r="I861" s="22">
        <v>0.73105200000000004</v>
      </c>
      <c r="K861" s="22">
        <f t="shared" si="13"/>
        <v>0</v>
      </c>
    </row>
    <row r="862" spans="2:11" x14ac:dyDescent="0.2">
      <c r="B862" s="24" t="s">
        <v>65</v>
      </c>
      <c r="C862" s="24" t="s">
        <v>75</v>
      </c>
      <c r="D862" s="24" t="s">
        <v>75</v>
      </c>
      <c r="E862" s="24" t="s">
        <v>49</v>
      </c>
      <c r="F862" s="24" t="s">
        <v>48</v>
      </c>
      <c r="G862" s="24" t="s">
        <v>322</v>
      </c>
      <c r="H862" s="22">
        <v>15.743976</v>
      </c>
      <c r="I862" s="22">
        <v>15.743976</v>
      </c>
      <c r="K862" s="22">
        <f t="shared" si="13"/>
        <v>0</v>
      </c>
    </row>
    <row r="863" spans="2:11" x14ac:dyDescent="0.2">
      <c r="B863" s="24" t="s">
        <v>65</v>
      </c>
      <c r="C863" s="24" t="s">
        <v>75</v>
      </c>
      <c r="D863" s="24" t="s">
        <v>75</v>
      </c>
      <c r="E863" s="24" t="s">
        <v>49</v>
      </c>
      <c r="F863" s="24" t="s">
        <v>48</v>
      </c>
      <c r="G863" s="24" t="s">
        <v>321</v>
      </c>
      <c r="H863" s="22">
        <v>10.465058000000001</v>
      </c>
      <c r="I863" s="22">
        <v>10.465058000000001</v>
      </c>
      <c r="K863" s="22">
        <f t="shared" si="13"/>
        <v>0</v>
      </c>
    </row>
    <row r="864" spans="2:11" x14ac:dyDescent="0.2">
      <c r="B864" s="24" t="s">
        <v>65</v>
      </c>
      <c r="C864" s="24" t="s">
        <v>75</v>
      </c>
      <c r="D864" s="24" t="s">
        <v>75</v>
      </c>
      <c r="E864" s="24" t="s">
        <v>49</v>
      </c>
      <c r="F864" s="24" t="s">
        <v>49</v>
      </c>
      <c r="G864" s="24" t="s">
        <v>327</v>
      </c>
      <c r="H864" s="22">
        <v>177.739349</v>
      </c>
      <c r="I864" s="22">
        <v>177.739349</v>
      </c>
      <c r="K864" s="22">
        <f t="shared" si="13"/>
        <v>0</v>
      </c>
    </row>
    <row r="865" spans="2:11" x14ac:dyDescent="0.2">
      <c r="B865" s="24" t="s">
        <v>65</v>
      </c>
      <c r="C865" s="24" t="s">
        <v>75</v>
      </c>
      <c r="D865" s="24" t="s">
        <v>75</v>
      </c>
      <c r="E865" s="24" t="s">
        <v>49</v>
      </c>
      <c r="F865" s="24" t="s">
        <v>49</v>
      </c>
      <c r="G865" s="24" t="s">
        <v>321</v>
      </c>
      <c r="H865" s="22">
        <v>426.58257900000001</v>
      </c>
      <c r="I865" s="22">
        <v>426.58257900000001</v>
      </c>
      <c r="K865" s="22">
        <f t="shared" si="13"/>
        <v>0</v>
      </c>
    </row>
    <row r="866" spans="2:11" x14ac:dyDescent="0.2">
      <c r="B866" s="24" t="s">
        <v>65</v>
      </c>
      <c r="C866" s="24" t="s">
        <v>75</v>
      </c>
      <c r="D866" s="24" t="s">
        <v>75</v>
      </c>
      <c r="E866" s="24" t="s">
        <v>49</v>
      </c>
      <c r="F866" s="24" t="s">
        <v>49</v>
      </c>
      <c r="G866" s="24" t="s">
        <v>323</v>
      </c>
      <c r="H866" s="22">
        <v>26.310298</v>
      </c>
      <c r="I866" s="22">
        <v>26.310298</v>
      </c>
      <c r="K866" s="22">
        <f t="shared" si="13"/>
        <v>0</v>
      </c>
    </row>
    <row r="867" spans="2:11" x14ac:dyDescent="0.2">
      <c r="B867" s="24" t="s">
        <v>65</v>
      </c>
      <c r="C867" s="24" t="s">
        <v>79</v>
      </c>
      <c r="E867" s="24" t="s">
        <v>49</v>
      </c>
      <c r="F867" s="24" t="s">
        <v>47</v>
      </c>
      <c r="H867" s="22">
        <v>3.1807460000000001</v>
      </c>
      <c r="I867" s="22">
        <v>0</v>
      </c>
      <c r="K867" s="22">
        <f t="shared" si="13"/>
        <v>3.1807460000000001</v>
      </c>
    </row>
    <row r="868" spans="2:11" x14ac:dyDescent="0.2">
      <c r="B868" s="24" t="s">
        <v>65</v>
      </c>
      <c r="C868" s="24" t="s">
        <v>80</v>
      </c>
      <c r="E868" s="24" t="s">
        <v>62</v>
      </c>
      <c r="F868" s="24" t="s">
        <v>47</v>
      </c>
      <c r="H868" s="22">
        <v>282.65834899999999</v>
      </c>
      <c r="I868" s="22">
        <v>0</v>
      </c>
      <c r="K868" s="22">
        <f t="shared" si="13"/>
        <v>282.65834899999999</v>
      </c>
    </row>
    <row r="869" spans="2:11" x14ac:dyDescent="0.2">
      <c r="B869" s="24" t="s">
        <v>65</v>
      </c>
      <c r="C869" s="24" t="s">
        <v>80</v>
      </c>
      <c r="E869" s="24" t="s">
        <v>62</v>
      </c>
      <c r="F869" s="24" t="s">
        <v>48</v>
      </c>
      <c r="H869" s="22">
        <v>251.27134599999999</v>
      </c>
      <c r="I869" s="22">
        <v>0</v>
      </c>
      <c r="K869" s="22">
        <f t="shared" si="13"/>
        <v>251.27134599999999</v>
      </c>
    </row>
    <row r="870" spans="2:11" x14ac:dyDescent="0.2">
      <c r="B870" s="24" t="s">
        <v>65</v>
      </c>
      <c r="C870" s="24" t="s">
        <v>80</v>
      </c>
      <c r="E870" s="24" t="s">
        <v>62</v>
      </c>
      <c r="F870" s="24" t="s">
        <v>49</v>
      </c>
      <c r="H870" s="22">
        <v>14.616057</v>
      </c>
      <c r="I870" s="22">
        <v>0</v>
      </c>
      <c r="K870" s="22">
        <f t="shared" si="13"/>
        <v>14.616057</v>
      </c>
    </row>
    <row r="871" spans="2:11" x14ac:dyDescent="0.2">
      <c r="B871" s="24" t="s">
        <v>65</v>
      </c>
      <c r="C871" s="24" t="s">
        <v>80</v>
      </c>
      <c r="E871" s="24" t="s">
        <v>49</v>
      </c>
      <c r="F871" s="24" t="s">
        <v>47</v>
      </c>
      <c r="H871" s="22">
        <v>2620.655362</v>
      </c>
      <c r="I871" s="22">
        <v>0</v>
      </c>
      <c r="K871" s="22">
        <f t="shared" si="13"/>
        <v>2620.655362</v>
      </c>
    </row>
    <row r="872" spans="2:11" x14ac:dyDescent="0.2">
      <c r="B872" s="24" t="s">
        <v>65</v>
      </c>
      <c r="C872" s="24" t="s">
        <v>80</v>
      </c>
      <c r="E872" s="24" t="s">
        <v>49</v>
      </c>
      <c r="F872" s="24" t="s">
        <v>48</v>
      </c>
      <c r="H872" s="22">
        <v>1546.2795140000001</v>
      </c>
      <c r="I872" s="22">
        <v>0</v>
      </c>
      <c r="K872" s="22">
        <f t="shared" si="13"/>
        <v>1546.2795140000001</v>
      </c>
    </row>
    <row r="873" spans="2:11" x14ac:dyDescent="0.2">
      <c r="B873" s="24" t="s">
        <v>65</v>
      </c>
      <c r="C873" s="24" t="s">
        <v>80</v>
      </c>
      <c r="E873" s="24" t="s">
        <v>49</v>
      </c>
      <c r="F873" s="24" t="s">
        <v>49</v>
      </c>
      <c r="H873" s="22">
        <v>116.784496</v>
      </c>
      <c r="I873" s="22">
        <v>0</v>
      </c>
      <c r="K873" s="22">
        <f t="shared" si="13"/>
        <v>116.784496</v>
      </c>
    </row>
    <row r="874" spans="2:11" x14ac:dyDescent="0.2">
      <c r="B874" s="24" t="s">
        <v>65</v>
      </c>
      <c r="C874" s="24" t="s">
        <v>80</v>
      </c>
      <c r="D874" s="24" t="s">
        <v>330</v>
      </c>
      <c r="E874" s="24" t="s">
        <v>49</v>
      </c>
      <c r="F874" s="24" t="s">
        <v>47</v>
      </c>
      <c r="G874" s="24" t="s">
        <v>322</v>
      </c>
      <c r="H874" s="22">
        <v>79.121278000000004</v>
      </c>
      <c r="I874" s="22">
        <v>79.121278000000004</v>
      </c>
      <c r="K874" s="22">
        <f t="shared" si="13"/>
        <v>0</v>
      </c>
    </row>
    <row r="875" spans="2:11" x14ac:dyDescent="0.2">
      <c r="B875" s="24" t="s">
        <v>65</v>
      </c>
      <c r="C875" s="24" t="s">
        <v>239</v>
      </c>
      <c r="E875" s="24" t="s">
        <v>62</v>
      </c>
      <c r="F875" s="24" t="s">
        <v>47</v>
      </c>
      <c r="H875" s="22">
        <v>0.126448</v>
      </c>
      <c r="I875" s="22">
        <v>0</v>
      </c>
      <c r="K875" s="22">
        <f t="shared" si="13"/>
        <v>0.126448</v>
      </c>
    </row>
    <row r="876" spans="2:11" x14ac:dyDescent="0.2">
      <c r="B876" s="24" t="s">
        <v>65</v>
      </c>
      <c r="C876" s="24" t="s">
        <v>239</v>
      </c>
      <c r="E876" s="24" t="s">
        <v>49</v>
      </c>
      <c r="F876" s="24" t="s">
        <v>47</v>
      </c>
      <c r="H876" s="22">
        <v>0.67410099999999995</v>
      </c>
      <c r="I876" s="22">
        <v>0</v>
      </c>
      <c r="K876" s="22">
        <f t="shared" si="13"/>
        <v>0.67410099999999995</v>
      </c>
    </row>
    <row r="877" spans="2:11" x14ac:dyDescent="0.2">
      <c r="B877" s="24" t="s">
        <v>65</v>
      </c>
      <c r="C877" s="24" t="s">
        <v>240</v>
      </c>
      <c r="E877" s="24" t="s">
        <v>62</v>
      </c>
      <c r="F877" s="24" t="s">
        <v>47</v>
      </c>
      <c r="H877" s="22">
        <v>1.163694</v>
      </c>
      <c r="I877" s="22">
        <v>0</v>
      </c>
      <c r="K877" s="22">
        <f t="shared" si="13"/>
        <v>1.163694</v>
      </c>
    </row>
    <row r="878" spans="2:11" x14ac:dyDescent="0.2">
      <c r="B878" s="24" t="s">
        <v>65</v>
      </c>
      <c r="C878" s="24" t="s">
        <v>82</v>
      </c>
      <c r="E878" s="24" t="s">
        <v>62</v>
      </c>
      <c r="F878" s="24" t="s">
        <v>47</v>
      </c>
      <c r="H878" s="22">
        <v>923.11169400000006</v>
      </c>
      <c r="I878" s="22">
        <v>0</v>
      </c>
      <c r="K878" s="22">
        <f t="shared" si="13"/>
        <v>923.11169400000006</v>
      </c>
    </row>
    <row r="879" spans="2:11" x14ac:dyDescent="0.2">
      <c r="B879" s="24" t="s">
        <v>65</v>
      </c>
      <c r="C879" s="24" t="s">
        <v>82</v>
      </c>
      <c r="E879" s="24" t="s">
        <v>62</v>
      </c>
      <c r="F879" s="24" t="s">
        <v>48</v>
      </c>
      <c r="H879" s="22">
        <v>750.01113899999996</v>
      </c>
      <c r="I879" s="22">
        <v>0</v>
      </c>
      <c r="K879" s="22">
        <f t="shared" si="13"/>
        <v>750.01113899999996</v>
      </c>
    </row>
    <row r="880" spans="2:11" x14ac:dyDescent="0.2">
      <c r="B880" s="24" t="s">
        <v>65</v>
      </c>
      <c r="C880" s="24" t="s">
        <v>82</v>
      </c>
      <c r="E880" s="24" t="s">
        <v>49</v>
      </c>
      <c r="F880" s="24" t="s">
        <v>47</v>
      </c>
      <c r="H880" s="22">
        <v>2301.6671310000002</v>
      </c>
      <c r="I880" s="22">
        <v>0</v>
      </c>
      <c r="K880" s="22">
        <f t="shared" si="13"/>
        <v>2301.6671310000002</v>
      </c>
    </row>
    <row r="881" spans="2:11" x14ac:dyDescent="0.2">
      <c r="B881" s="24" t="s">
        <v>65</v>
      </c>
      <c r="C881" s="24" t="s">
        <v>82</v>
      </c>
      <c r="E881" s="24" t="s">
        <v>49</v>
      </c>
      <c r="F881" s="24" t="s">
        <v>48</v>
      </c>
      <c r="H881" s="22">
        <v>1721.6084410000001</v>
      </c>
      <c r="I881" s="22">
        <v>0</v>
      </c>
      <c r="K881" s="22">
        <f t="shared" si="13"/>
        <v>1721.6084410000001</v>
      </c>
    </row>
    <row r="882" spans="2:11" x14ac:dyDescent="0.2">
      <c r="B882" s="24" t="s">
        <v>65</v>
      </c>
      <c r="C882" s="24" t="s">
        <v>82</v>
      </c>
      <c r="D882" s="24" t="s">
        <v>330</v>
      </c>
      <c r="E882" s="24" t="s">
        <v>62</v>
      </c>
      <c r="F882" s="24" t="s">
        <v>48</v>
      </c>
      <c r="G882" s="24" t="s">
        <v>327</v>
      </c>
      <c r="H882" s="22">
        <v>2.3499119999999998</v>
      </c>
      <c r="I882" s="22">
        <v>2.3499119999999998</v>
      </c>
      <c r="K882" s="22">
        <f t="shared" si="13"/>
        <v>0</v>
      </c>
    </row>
    <row r="883" spans="2:11" x14ac:dyDescent="0.2">
      <c r="B883" s="24" t="s">
        <v>65</v>
      </c>
      <c r="C883" s="24" t="s">
        <v>82</v>
      </c>
      <c r="D883" s="24" t="s">
        <v>330</v>
      </c>
      <c r="E883" s="24" t="s">
        <v>62</v>
      </c>
      <c r="F883" s="24" t="s">
        <v>48</v>
      </c>
      <c r="G883" s="24" t="s">
        <v>322</v>
      </c>
      <c r="H883" s="22">
        <v>4.1905840000000003</v>
      </c>
      <c r="I883" s="22">
        <v>4.1905840000000003</v>
      </c>
      <c r="K883" s="22">
        <f t="shared" si="13"/>
        <v>0</v>
      </c>
    </row>
    <row r="884" spans="2:11" x14ac:dyDescent="0.2">
      <c r="B884" s="24" t="s">
        <v>65</v>
      </c>
      <c r="C884" s="24" t="s">
        <v>82</v>
      </c>
      <c r="D884" s="24" t="s">
        <v>330</v>
      </c>
      <c r="E884" s="24" t="s">
        <v>62</v>
      </c>
      <c r="F884" s="24" t="s">
        <v>48</v>
      </c>
      <c r="G884" s="24" t="s">
        <v>323</v>
      </c>
      <c r="H884" s="22">
        <v>6.9723519999999999</v>
      </c>
      <c r="I884" s="22">
        <v>6.9723519999999999</v>
      </c>
      <c r="K884" s="22">
        <f t="shared" si="13"/>
        <v>0</v>
      </c>
    </row>
    <row r="885" spans="2:11" x14ac:dyDescent="0.2">
      <c r="B885" s="24" t="s">
        <v>65</v>
      </c>
      <c r="C885" s="24" t="s">
        <v>82</v>
      </c>
      <c r="D885" s="24" t="s">
        <v>330</v>
      </c>
      <c r="E885" s="24" t="s">
        <v>49</v>
      </c>
      <c r="F885" s="24" t="s">
        <v>47</v>
      </c>
      <c r="G885" s="24" t="s">
        <v>321</v>
      </c>
      <c r="H885" s="22">
        <v>5.9921470000000001</v>
      </c>
      <c r="I885" s="22">
        <v>5.9921470000000001</v>
      </c>
      <c r="K885" s="22">
        <f t="shared" si="13"/>
        <v>0</v>
      </c>
    </row>
    <row r="886" spans="2:11" x14ac:dyDescent="0.2">
      <c r="B886" s="24" t="s">
        <v>65</v>
      </c>
      <c r="C886" s="24" t="s">
        <v>82</v>
      </c>
      <c r="D886" s="24" t="s">
        <v>330</v>
      </c>
      <c r="E886" s="24" t="s">
        <v>49</v>
      </c>
      <c r="F886" s="24" t="s">
        <v>48</v>
      </c>
      <c r="G886" s="24" t="s">
        <v>327</v>
      </c>
      <c r="H886" s="22">
        <v>101.885239</v>
      </c>
      <c r="I886" s="22">
        <v>101.885239</v>
      </c>
      <c r="K886" s="22">
        <f t="shared" si="13"/>
        <v>0</v>
      </c>
    </row>
    <row r="887" spans="2:11" x14ac:dyDescent="0.2">
      <c r="B887" s="24" t="s">
        <v>65</v>
      </c>
      <c r="C887" s="24" t="s">
        <v>82</v>
      </c>
      <c r="D887" s="24" t="s">
        <v>330</v>
      </c>
      <c r="E887" s="24" t="s">
        <v>49</v>
      </c>
      <c r="F887" s="24" t="s">
        <v>48</v>
      </c>
      <c r="G887" s="24" t="s">
        <v>322</v>
      </c>
      <c r="H887" s="22">
        <v>145.95354599999999</v>
      </c>
      <c r="I887" s="22">
        <v>145.95354599999999</v>
      </c>
      <c r="K887" s="22">
        <f t="shared" si="13"/>
        <v>0</v>
      </c>
    </row>
    <row r="888" spans="2:11" x14ac:dyDescent="0.2">
      <c r="B888" s="24" t="s">
        <v>65</v>
      </c>
      <c r="C888" s="24" t="s">
        <v>82</v>
      </c>
      <c r="D888" s="24" t="s">
        <v>330</v>
      </c>
      <c r="E888" s="24" t="s">
        <v>49</v>
      </c>
      <c r="F888" s="24" t="s">
        <v>48</v>
      </c>
      <c r="G888" s="24" t="s">
        <v>323</v>
      </c>
      <c r="H888" s="22">
        <v>57.206263</v>
      </c>
      <c r="I888" s="22">
        <v>57.206263</v>
      </c>
      <c r="K888" s="22">
        <f t="shared" si="13"/>
        <v>0</v>
      </c>
    </row>
    <row r="889" spans="2:11" x14ac:dyDescent="0.2">
      <c r="B889" s="24" t="s">
        <v>65</v>
      </c>
      <c r="C889" s="24" t="s">
        <v>241</v>
      </c>
      <c r="E889" s="24" t="s">
        <v>62</v>
      </c>
      <c r="F889" s="24" t="s">
        <v>47</v>
      </c>
      <c r="H889" s="22">
        <v>0.242425</v>
      </c>
      <c r="I889" s="22">
        <v>0</v>
      </c>
      <c r="K889" s="22">
        <f t="shared" si="13"/>
        <v>0.242425</v>
      </c>
    </row>
    <row r="890" spans="2:11" x14ac:dyDescent="0.2">
      <c r="B890" s="24" t="s">
        <v>65</v>
      </c>
      <c r="C890" s="24" t="s">
        <v>87</v>
      </c>
      <c r="E890" s="24" t="s">
        <v>62</v>
      </c>
      <c r="F890" s="24" t="s">
        <v>47</v>
      </c>
      <c r="H890" s="22">
        <v>49.124501000000002</v>
      </c>
      <c r="I890" s="22">
        <v>0</v>
      </c>
      <c r="K890" s="22">
        <f t="shared" si="13"/>
        <v>49.124501000000002</v>
      </c>
    </row>
    <row r="891" spans="2:11" x14ac:dyDescent="0.2">
      <c r="B891" s="24" t="s">
        <v>65</v>
      </c>
      <c r="C891" s="24" t="s">
        <v>87</v>
      </c>
      <c r="E891" s="24" t="s">
        <v>62</v>
      </c>
      <c r="F891" s="24" t="s">
        <v>48</v>
      </c>
      <c r="H891" s="22">
        <v>8.4141969999999997</v>
      </c>
      <c r="I891" s="22">
        <v>0</v>
      </c>
      <c r="K891" s="22">
        <f t="shared" si="13"/>
        <v>8.4141969999999997</v>
      </c>
    </row>
    <row r="892" spans="2:11" x14ac:dyDescent="0.2">
      <c r="B892" s="24" t="s">
        <v>65</v>
      </c>
      <c r="C892" s="24" t="s">
        <v>87</v>
      </c>
      <c r="E892" s="24" t="s">
        <v>62</v>
      </c>
      <c r="F892" s="24" t="s">
        <v>49</v>
      </c>
      <c r="H892" s="22">
        <v>2.8014700000000001</v>
      </c>
      <c r="I892" s="22">
        <v>0</v>
      </c>
      <c r="K892" s="22">
        <f t="shared" si="13"/>
        <v>2.8014700000000001</v>
      </c>
    </row>
    <row r="893" spans="2:11" x14ac:dyDescent="0.2">
      <c r="B893" s="24" t="s">
        <v>65</v>
      </c>
      <c r="C893" s="24" t="s">
        <v>87</v>
      </c>
      <c r="E893" s="24" t="s">
        <v>49</v>
      </c>
      <c r="F893" s="24" t="s">
        <v>47</v>
      </c>
      <c r="H893" s="22">
        <v>79.213206999999997</v>
      </c>
      <c r="I893" s="22">
        <v>0</v>
      </c>
      <c r="K893" s="22">
        <f t="shared" si="13"/>
        <v>79.213206999999997</v>
      </c>
    </row>
    <row r="894" spans="2:11" x14ac:dyDescent="0.2">
      <c r="B894" s="24" t="s">
        <v>65</v>
      </c>
      <c r="C894" s="24" t="s">
        <v>87</v>
      </c>
      <c r="E894" s="24" t="s">
        <v>49</v>
      </c>
      <c r="F894" s="24" t="s">
        <v>48</v>
      </c>
      <c r="H894" s="22">
        <v>5.7610659999999996</v>
      </c>
      <c r="I894" s="22">
        <v>0</v>
      </c>
      <c r="K894" s="22">
        <f t="shared" si="13"/>
        <v>5.7610659999999996</v>
      </c>
    </row>
    <row r="895" spans="2:11" x14ac:dyDescent="0.2">
      <c r="B895" s="24" t="s">
        <v>65</v>
      </c>
      <c r="C895" s="24" t="s">
        <v>87</v>
      </c>
      <c r="E895" s="24" t="s">
        <v>49</v>
      </c>
      <c r="F895" s="24" t="s">
        <v>49</v>
      </c>
      <c r="H895" s="22">
        <v>9.0309E-2</v>
      </c>
      <c r="I895" s="22">
        <v>0</v>
      </c>
      <c r="K895" s="22">
        <f t="shared" si="13"/>
        <v>9.0309E-2</v>
      </c>
    </row>
    <row r="896" spans="2:11" x14ac:dyDescent="0.2">
      <c r="B896" s="24" t="s">
        <v>65</v>
      </c>
      <c r="C896" s="24" t="s">
        <v>87</v>
      </c>
      <c r="D896" s="24" t="s">
        <v>330</v>
      </c>
      <c r="E896" s="24" t="s">
        <v>62</v>
      </c>
      <c r="F896" s="24" t="s">
        <v>48</v>
      </c>
      <c r="G896" s="24" t="s">
        <v>323</v>
      </c>
      <c r="H896" s="22">
        <v>22.370816999999999</v>
      </c>
      <c r="I896" s="22">
        <v>22.370816999999999</v>
      </c>
      <c r="K896" s="22">
        <f t="shared" si="13"/>
        <v>0</v>
      </c>
    </row>
    <row r="897" spans="2:11" x14ac:dyDescent="0.2">
      <c r="B897" s="24" t="s">
        <v>65</v>
      </c>
      <c r="C897" s="24" t="s">
        <v>243</v>
      </c>
      <c r="E897" s="24" t="s">
        <v>49</v>
      </c>
      <c r="F897" s="24" t="s">
        <v>47</v>
      </c>
      <c r="H897" s="22">
        <v>33.572578999999998</v>
      </c>
      <c r="I897" s="22">
        <v>0</v>
      </c>
      <c r="K897" s="22">
        <f t="shared" si="13"/>
        <v>33.572578999999998</v>
      </c>
    </row>
    <row r="898" spans="2:11" x14ac:dyDescent="0.2">
      <c r="B898" s="24" t="s">
        <v>65</v>
      </c>
      <c r="C898" s="24" t="s">
        <v>88</v>
      </c>
      <c r="E898" s="24" t="s">
        <v>62</v>
      </c>
      <c r="F898" s="24" t="s">
        <v>47</v>
      </c>
      <c r="H898" s="22">
        <v>825.57440199999996</v>
      </c>
      <c r="I898" s="22">
        <v>0</v>
      </c>
      <c r="K898" s="22">
        <f t="shared" si="13"/>
        <v>825.57440199999996</v>
      </c>
    </row>
    <row r="899" spans="2:11" x14ac:dyDescent="0.2">
      <c r="B899" s="24" t="s">
        <v>65</v>
      </c>
      <c r="C899" s="24" t="s">
        <v>88</v>
      </c>
      <c r="E899" s="24" t="s">
        <v>62</v>
      </c>
      <c r="F899" s="24" t="s">
        <v>48</v>
      </c>
      <c r="H899" s="22">
        <v>309.28897599999999</v>
      </c>
      <c r="I899" s="22">
        <v>0</v>
      </c>
      <c r="K899" s="22">
        <f t="shared" si="13"/>
        <v>309.28897599999999</v>
      </c>
    </row>
    <row r="900" spans="2:11" x14ac:dyDescent="0.2">
      <c r="B900" s="24" t="s">
        <v>65</v>
      </c>
      <c r="C900" s="24" t="s">
        <v>88</v>
      </c>
      <c r="E900" s="24" t="s">
        <v>62</v>
      </c>
      <c r="F900" s="24" t="s">
        <v>49</v>
      </c>
      <c r="H900" s="22">
        <v>12.91854</v>
      </c>
      <c r="I900" s="22">
        <v>0</v>
      </c>
      <c r="K900" s="22">
        <f t="shared" si="13"/>
        <v>12.91854</v>
      </c>
    </row>
    <row r="901" spans="2:11" x14ac:dyDescent="0.2">
      <c r="B901" s="24" t="s">
        <v>65</v>
      </c>
      <c r="C901" s="24" t="s">
        <v>88</v>
      </c>
      <c r="E901" s="24" t="s">
        <v>49</v>
      </c>
      <c r="F901" s="24" t="s">
        <v>47</v>
      </c>
      <c r="H901" s="22">
        <v>2696.574357</v>
      </c>
      <c r="I901" s="22">
        <v>0</v>
      </c>
      <c r="K901" s="22">
        <f t="shared" ref="K901:K925" si="14">H901-I901</f>
        <v>2696.574357</v>
      </c>
    </row>
    <row r="902" spans="2:11" x14ac:dyDescent="0.2">
      <c r="B902" s="24" t="s">
        <v>65</v>
      </c>
      <c r="C902" s="24" t="s">
        <v>88</v>
      </c>
      <c r="E902" s="24" t="s">
        <v>49</v>
      </c>
      <c r="F902" s="24" t="s">
        <v>48</v>
      </c>
      <c r="H902" s="22">
        <v>982.00598100000002</v>
      </c>
      <c r="I902" s="22">
        <v>0</v>
      </c>
      <c r="K902" s="22">
        <f t="shared" si="14"/>
        <v>982.00598100000002</v>
      </c>
    </row>
    <row r="903" spans="2:11" x14ac:dyDescent="0.2">
      <c r="B903" s="24" t="s">
        <v>65</v>
      </c>
      <c r="C903" s="24" t="s">
        <v>88</v>
      </c>
      <c r="E903" s="24" t="s">
        <v>49</v>
      </c>
      <c r="F903" s="24" t="s">
        <v>49</v>
      </c>
      <c r="H903" s="22">
        <v>40.760587000000001</v>
      </c>
      <c r="I903" s="22">
        <v>0</v>
      </c>
      <c r="K903" s="22">
        <f t="shared" si="14"/>
        <v>40.760587000000001</v>
      </c>
    </row>
    <row r="904" spans="2:11" x14ac:dyDescent="0.2">
      <c r="B904" s="24" t="s">
        <v>65</v>
      </c>
      <c r="C904" s="24" t="s">
        <v>88</v>
      </c>
      <c r="D904" s="24" t="s">
        <v>330</v>
      </c>
      <c r="E904" s="24" t="s">
        <v>62</v>
      </c>
      <c r="F904" s="24" t="s">
        <v>47</v>
      </c>
      <c r="G904" s="24" t="s">
        <v>321</v>
      </c>
      <c r="H904" s="22">
        <v>7.2122029999999997</v>
      </c>
      <c r="I904" s="22">
        <v>7.2122029999999997</v>
      </c>
      <c r="K904" s="22">
        <f t="shared" si="14"/>
        <v>0</v>
      </c>
    </row>
    <row r="905" spans="2:11" x14ac:dyDescent="0.2">
      <c r="B905" s="24" t="s">
        <v>65</v>
      </c>
      <c r="C905" s="24" t="s">
        <v>88</v>
      </c>
      <c r="D905" s="24" t="s">
        <v>330</v>
      </c>
      <c r="E905" s="24" t="s">
        <v>62</v>
      </c>
      <c r="F905" s="24" t="s">
        <v>47</v>
      </c>
      <c r="G905" s="24" t="s">
        <v>323</v>
      </c>
      <c r="H905" s="22">
        <v>3.1408999999999999E-2</v>
      </c>
      <c r="I905" s="22">
        <v>3.1408999999999999E-2</v>
      </c>
      <c r="K905" s="22">
        <f t="shared" si="14"/>
        <v>0</v>
      </c>
    </row>
    <row r="906" spans="2:11" x14ac:dyDescent="0.2">
      <c r="B906" s="24" t="s">
        <v>65</v>
      </c>
      <c r="C906" s="24" t="s">
        <v>88</v>
      </c>
      <c r="D906" s="24" t="s">
        <v>330</v>
      </c>
      <c r="E906" s="24" t="s">
        <v>62</v>
      </c>
      <c r="F906" s="24" t="s">
        <v>48</v>
      </c>
      <c r="G906" s="24" t="s">
        <v>321</v>
      </c>
      <c r="H906" s="22">
        <v>3.619316</v>
      </c>
      <c r="I906" s="22">
        <v>3.619316</v>
      </c>
      <c r="K906" s="22">
        <f t="shared" si="14"/>
        <v>0</v>
      </c>
    </row>
    <row r="907" spans="2:11" x14ac:dyDescent="0.2">
      <c r="B907" s="24" t="s">
        <v>65</v>
      </c>
      <c r="C907" s="24" t="s">
        <v>88</v>
      </c>
      <c r="D907" s="24" t="s">
        <v>330</v>
      </c>
      <c r="E907" s="24" t="s">
        <v>62</v>
      </c>
      <c r="F907" s="24" t="s">
        <v>48</v>
      </c>
      <c r="G907" s="24" t="s">
        <v>323</v>
      </c>
      <c r="H907" s="22">
        <v>18.598735999999999</v>
      </c>
      <c r="I907" s="22">
        <v>18.598735999999999</v>
      </c>
      <c r="K907" s="22">
        <f t="shared" si="14"/>
        <v>0</v>
      </c>
    </row>
    <row r="908" spans="2:11" x14ac:dyDescent="0.2">
      <c r="B908" s="24" t="s">
        <v>65</v>
      </c>
      <c r="C908" s="24" t="s">
        <v>88</v>
      </c>
      <c r="D908" s="24" t="s">
        <v>330</v>
      </c>
      <c r="E908" s="24" t="s">
        <v>49</v>
      </c>
      <c r="F908" s="24" t="s">
        <v>47</v>
      </c>
      <c r="G908" s="24" t="s">
        <v>321</v>
      </c>
      <c r="H908" s="22">
        <v>28.462886999999998</v>
      </c>
      <c r="I908" s="22">
        <v>28.462886999999998</v>
      </c>
      <c r="K908" s="22">
        <f t="shared" si="14"/>
        <v>0</v>
      </c>
    </row>
    <row r="909" spans="2:11" x14ac:dyDescent="0.2">
      <c r="B909" s="24" t="s">
        <v>65</v>
      </c>
      <c r="C909" s="24" t="s">
        <v>88</v>
      </c>
      <c r="D909" s="24" t="s">
        <v>330</v>
      </c>
      <c r="E909" s="24" t="s">
        <v>49</v>
      </c>
      <c r="F909" s="24" t="s">
        <v>48</v>
      </c>
      <c r="G909" s="24" t="s">
        <v>321</v>
      </c>
      <c r="H909" s="22">
        <v>4.8846480000000003</v>
      </c>
      <c r="I909" s="22">
        <v>4.8846480000000003</v>
      </c>
      <c r="K909" s="22">
        <f t="shared" si="14"/>
        <v>0</v>
      </c>
    </row>
    <row r="910" spans="2:11" x14ac:dyDescent="0.2">
      <c r="B910" s="24" t="s">
        <v>65</v>
      </c>
      <c r="C910" s="24" t="s">
        <v>88</v>
      </c>
      <c r="D910" s="24" t="s">
        <v>332</v>
      </c>
      <c r="E910" s="24" t="s">
        <v>62</v>
      </c>
      <c r="F910" s="24" t="s">
        <v>48</v>
      </c>
      <c r="G910" s="24" t="s">
        <v>327</v>
      </c>
      <c r="H910" s="22">
        <v>48.113785999999998</v>
      </c>
      <c r="I910" s="22">
        <v>48.113785999999998</v>
      </c>
      <c r="K910" s="22">
        <f t="shared" si="14"/>
        <v>0</v>
      </c>
    </row>
    <row r="911" spans="2:11" x14ac:dyDescent="0.2">
      <c r="B911" s="24" t="s">
        <v>65</v>
      </c>
      <c r="C911" s="24" t="s">
        <v>88</v>
      </c>
      <c r="D911" s="24" t="s">
        <v>332</v>
      </c>
      <c r="E911" s="24" t="s">
        <v>62</v>
      </c>
      <c r="F911" s="24" t="s">
        <v>48</v>
      </c>
      <c r="G911" s="24" t="s">
        <v>321</v>
      </c>
      <c r="H911" s="22">
        <v>7.99207</v>
      </c>
      <c r="I911" s="22">
        <v>7.99207</v>
      </c>
      <c r="K911" s="22">
        <f t="shared" si="14"/>
        <v>0</v>
      </c>
    </row>
    <row r="912" spans="2:11" x14ac:dyDescent="0.2">
      <c r="B912" s="24" t="s">
        <v>65</v>
      </c>
      <c r="C912" s="24" t="s">
        <v>88</v>
      </c>
      <c r="D912" s="24" t="s">
        <v>332</v>
      </c>
      <c r="E912" s="24" t="s">
        <v>62</v>
      </c>
      <c r="F912" s="24" t="s">
        <v>48</v>
      </c>
      <c r="G912" s="24" t="s">
        <v>323</v>
      </c>
      <c r="H912" s="22">
        <v>4.6175269999999999</v>
      </c>
      <c r="I912" s="22">
        <v>4.6175269999999999</v>
      </c>
      <c r="K912" s="22">
        <f t="shared" si="14"/>
        <v>0</v>
      </c>
    </row>
    <row r="913" spans="2:11" x14ac:dyDescent="0.2">
      <c r="B913" s="24" t="s">
        <v>65</v>
      </c>
      <c r="C913" s="24" t="s">
        <v>88</v>
      </c>
      <c r="D913" s="24" t="s">
        <v>332</v>
      </c>
      <c r="E913" s="24" t="s">
        <v>49</v>
      </c>
      <c r="F913" s="24" t="s">
        <v>47</v>
      </c>
      <c r="G913" s="24" t="s">
        <v>321</v>
      </c>
      <c r="H913" s="22">
        <v>11.275055</v>
      </c>
      <c r="I913" s="22">
        <v>11.275055</v>
      </c>
      <c r="K913" s="22">
        <f t="shared" si="14"/>
        <v>0</v>
      </c>
    </row>
    <row r="914" spans="2:11" x14ac:dyDescent="0.2">
      <c r="B914" s="24" t="s">
        <v>65</v>
      </c>
      <c r="C914" s="24" t="s">
        <v>88</v>
      </c>
      <c r="D914" s="24" t="s">
        <v>332</v>
      </c>
      <c r="E914" s="24" t="s">
        <v>49</v>
      </c>
      <c r="F914" s="24" t="s">
        <v>48</v>
      </c>
      <c r="G914" s="24" t="s">
        <v>327</v>
      </c>
      <c r="H914" s="22">
        <v>39.277929</v>
      </c>
      <c r="I914" s="22">
        <v>39.277929</v>
      </c>
      <c r="K914" s="22">
        <f t="shared" si="14"/>
        <v>0</v>
      </c>
    </row>
    <row r="915" spans="2:11" x14ac:dyDescent="0.2">
      <c r="B915" s="24" t="s">
        <v>65</v>
      </c>
      <c r="C915" s="24" t="s">
        <v>88</v>
      </c>
      <c r="D915" s="24" t="s">
        <v>332</v>
      </c>
      <c r="E915" s="24" t="s">
        <v>49</v>
      </c>
      <c r="F915" s="24" t="s">
        <v>48</v>
      </c>
      <c r="G915" s="24" t="s">
        <v>321</v>
      </c>
      <c r="H915" s="22">
        <v>475.86039899999997</v>
      </c>
      <c r="I915" s="22">
        <v>475.86039899999997</v>
      </c>
      <c r="K915" s="22">
        <f t="shared" si="14"/>
        <v>0</v>
      </c>
    </row>
    <row r="916" spans="2:11" x14ac:dyDescent="0.2">
      <c r="B916" s="24" t="s">
        <v>65</v>
      </c>
      <c r="C916" s="24" t="s">
        <v>88</v>
      </c>
      <c r="D916" s="24" t="s">
        <v>332</v>
      </c>
      <c r="E916" s="24" t="s">
        <v>49</v>
      </c>
      <c r="F916" s="24" t="s">
        <v>48</v>
      </c>
      <c r="G916" s="24" t="s">
        <v>323</v>
      </c>
      <c r="H916" s="22">
        <v>16.766597999999998</v>
      </c>
      <c r="I916" s="22">
        <v>16.766597999999998</v>
      </c>
      <c r="K916" s="22">
        <f t="shared" si="14"/>
        <v>0</v>
      </c>
    </row>
    <row r="917" spans="2:11" x14ac:dyDescent="0.2">
      <c r="B917" s="24" t="s">
        <v>65</v>
      </c>
      <c r="C917" s="24" t="s">
        <v>244</v>
      </c>
      <c r="E917" s="24" t="s">
        <v>62</v>
      </c>
      <c r="F917" s="24" t="s">
        <v>47</v>
      </c>
      <c r="H917" s="22">
        <v>3.3728009999999999</v>
      </c>
      <c r="I917" s="22">
        <v>0</v>
      </c>
      <c r="K917" s="22">
        <f t="shared" si="14"/>
        <v>3.3728009999999999</v>
      </c>
    </row>
    <row r="918" spans="2:11" x14ac:dyDescent="0.2">
      <c r="B918" s="24" t="s">
        <v>65</v>
      </c>
      <c r="C918" s="24" t="s">
        <v>244</v>
      </c>
      <c r="E918" s="24" t="s">
        <v>49</v>
      </c>
      <c r="F918" s="24" t="s">
        <v>47</v>
      </c>
      <c r="H918" s="22">
        <v>0.904999</v>
      </c>
      <c r="I918" s="22">
        <v>0</v>
      </c>
      <c r="K918" s="22">
        <f t="shared" si="14"/>
        <v>0.904999</v>
      </c>
    </row>
    <row r="919" spans="2:11" x14ac:dyDescent="0.2">
      <c r="B919" s="24" t="s">
        <v>65</v>
      </c>
      <c r="C919" s="24" t="s">
        <v>245</v>
      </c>
      <c r="E919" s="24" t="s">
        <v>62</v>
      </c>
      <c r="F919" s="24" t="s">
        <v>47</v>
      </c>
      <c r="H919" s="22">
        <v>69.056601999999998</v>
      </c>
      <c r="I919" s="22">
        <v>0</v>
      </c>
      <c r="K919" s="22">
        <f t="shared" si="14"/>
        <v>69.056601999999998</v>
      </c>
    </row>
    <row r="920" spans="2:11" x14ac:dyDescent="0.2">
      <c r="B920" s="24" t="s">
        <v>65</v>
      </c>
      <c r="C920" s="24" t="s">
        <v>245</v>
      </c>
      <c r="E920" s="24" t="s">
        <v>49</v>
      </c>
      <c r="F920" s="24" t="s">
        <v>47</v>
      </c>
      <c r="H920" s="22">
        <v>643.92359999999996</v>
      </c>
      <c r="I920" s="22">
        <v>0</v>
      </c>
      <c r="K920" s="22">
        <f t="shared" si="14"/>
        <v>643.92359999999996</v>
      </c>
    </row>
    <row r="921" spans="2:11" x14ac:dyDescent="0.2">
      <c r="B921" s="24" t="s">
        <v>65</v>
      </c>
      <c r="C921" s="24" t="s">
        <v>245</v>
      </c>
      <c r="D921" s="24" t="s">
        <v>330</v>
      </c>
      <c r="E921" s="24" t="s">
        <v>49</v>
      </c>
      <c r="F921" s="24" t="s">
        <v>47</v>
      </c>
      <c r="G921" s="24" t="s">
        <v>321</v>
      </c>
      <c r="H921" s="22">
        <v>0.63692599999999999</v>
      </c>
      <c r="I921" s="22">
        <v>0.63692599999999999</v>
      </c>
      <c r="K921" s="22">
        <f t="shared" si="14"/>
        <v>0</v>
      </c>
    </row>
    <row r="922" spans="2:11" x14ac:dyDescent="0.2">
      <c r="B922" s="24" t="s">
        <v>65</v>
      </c>
      <c r="C922" s="24" t="s">
        <v>246</v>
      </c>
      <c r="E922" s="24" t="s">
        <v>49</v>
      </c>
      <c r="F922" s="24" t="s">
        <v>47</v>
      </c>
      <c r="H922" s="22">
        <v>0.26177</v>
      </c>
      <c r="I922" s="22">
        <v>0</v>
      </c>
      <c r="K922" s="22">
        <f t="shared" si="14"/>
        <v>0.26177</v>
      </c>
    </row>
    <row r="923" spans="2:11" x14ac:dyDescent="0.2">
      <c r="B923" s="24" t="s">
        <v>65</v>
      </c>
      <c r="C923" s="24" t="s">
        <v>91</v>
      </c>
      <c r="E923" s="24" t="s">
        <v>62</v>
      </c>
      <c r="F923" s="24" t="s">
        <v>47</v>
      </c>
      <c r="H923" s="22">
        <v>42.109157000000003</v>
      </c>
      <c r="I923" s="22">
        <v>0</v>
      </c>
      <c r="K923" s="22">
        <f t="shared" si="14"/>
        <v>42.109157000000003</v>
      </c>
    </row>
    <row r="924" spans="2:11" x14ac:dyDescent="0.2">
      <c r="B924" s="24" t="s">
        <v>65</v>
      </c>
      <c r="C924" s="24" t="s">
        <v>91</v>
      </c>
      <c r="E924" s="24" t="s">
        <v>62</v>
      </c>
      <c r="F924" s="24" t="s">
        <v>48</v>
      </c>
      <c r="H924" s="22">
        <v>106.24650099999999</v>
      </c>
      <c r="I924" s="22">
        <v>0</v>
      </c>
      <c r="K924" s="22">
        <f t="shared" si="14"/>
        <v>106.24650099999999</v>
      </c>
    </row>
    <row r="925" spans="2:11" x14ac:dyDescent="0.2">
      <c r="B925" s="24" t="s">
        <v>65</v>
      </c>
      <c r="C925" s="24" t="s">
        <v>91</v>
      </c>
      <c r="E925" s="24" t="s">
        <v>49</v>
      </c>
      <c r="F925" s="24" t="s">
        <v>47</v>
      </c>
      <c r="H925" s="25">
        <v>148.62442799999999</v>
      </c>
      <c r="I925" s="25">
        <v>0</v>
      </c>
      <c r="K925" s="25">
        <f t="shared" si="14"/>
        <v>148.62442799999999</v>
      </c>
    </row>
    <row r="926" spans="2:11" x14ac:dyDescent="0.2">
      <c r="H926" s="22">
        <f>SUMIF((F4:F925),"&lt;&gt;T",H4:H925)</f>
        <v>195072.219988</v>
      </c>
      <c r="I926" s="22">
        <f>SUMIF((F4:F925),"&lt;&gt;T",I4:I925)</f>
        <v>158248.50115200007</v>
      </c>
      <c r="K926" s="22">
        <f ca="1">SUMIF((F4:FF925),"&lt;&gt;T",K4:K925)</f>
        <v>36823.718835999985</v>
      </c>
    </row>
    <row r="928" spans="2:11" x14ac:dyDescent="0.2">
      <c r="H928" s="46" t="s">
        <v>337</v>
      </c>
    </row>
  </sheetData>
  <conditionalFormatting sqref="F4:F159">
    <cfRule type="expression" dxfId="3" priority="7">
      <formula>$E4="T"</formula>
    </cfRule>
  </conditionalFormatting>
  <conditionalFormatting sqref="E4:E159">
    <cfRule type="cellIs" dxfId="2" priority="6" operator="equal">
      <formula>"T"</formula>
    </cfRule>
  </conditionalFormatting>
  <conditionalFormatting sqref="F1:F1048576">
    <cfRule type="cellIs" dxfId="1" priority="4" operator="equal">
      <formula>"T"</formula>
    </cfRule>
  </conditionalFormatting>
  <conditionalFormatting sqref="H4:K925">
    <cfRule type="expression" dxfId="0" priority="1">
      <formula>$F4="T"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workbookViewId="0">
      <selection activeCell="A2" sqref="A2"/>
    </sheetView>
  </sheetViews>
  <sheetFormatPr defaultColWidth="8.85546875" defaultRowHeight="12" x14ac:dyDescent="0.2"/>
  <cols>
    <col min="1" max="1" width="8.85546875" style="22"/>
    <col min="2" max="2" width="9.7109375" style="24" customWidth="1"/>
    <col min="3" max="4" width="8.85546875" style="24"/>
    <col min="5" max="16384" width="8.85546875" style="22"/>
  </cols>
  <sheetData>
    <row r="1" spans="1:6" x14ac:dyDescent="0.2">
      <c r="A1" s="21" t="s">
        <v>57</v>
      </c>
    </row>
    <row r="3" spans="1:6" ht="24" x14ac:dyDescent="0.2">
      <c r="B3" s="28" t="s">
        <v>94</v>
      </c>
      <c r="C3" s="29" t="s">
        <v>60</v>
      </c>
      <c r="D3" s="28" t="s">
        <v>44</v>
      </c>
      <c r="E3" s="28" t="s">
        <v>59</v>
      </c>
      <c r="F3" s="28" t="s">
        <v>66</v>
      </c>
    </row>
    <row r="4" spans="1:6" x14ac:dyDescent="0.2">
      <c r="B4" s="24" t="s">
        <v>95</v>
      </c>
      <c r="C4" s="24" t="s">
        <v>62</v>
      </c>
      <c r="D4" s="24" t="s">
        <v>47</v>
      </c>
      <c r="E4" s="22">
        <v>62.011960999999999</v>
      </c>
      <c r="F4" s="22">
        <f>E4*305</f>
        <v>18913.648105</v>
      </c>
    </row>
    <row r="5" spans="1:6" x14ac:dyDescent="0.2">
      <c r="B5" s="24" t="s">
        <v>95</v>
      </c>
      <c r="C5" s="24" t="s">
        <v>62</v>
      </c>
      <c r="D5" s="24" t="s">
        <v>48</v>
      </c>
      <c r="E5" s="22">
        <v>72.121243000000007</v>
      </c>
      <c r="F5" s="22">
        <f t="shared" ref="F5:F68" si="0">E5*305</f>
        <v>21996.979115000002</v>
      </c>
    </row>
    <row r="6" spans="1:6" x14ac:dyDescent="0.2">
      <c r="B6" s="24" t="s">
        <v>95</v>
      </c>
      <c r="C6" s="24" t="s">
        <v>62</v>
      </c>
      <c r="D6" s="24" t="s">
        <v>49</v>
      </c>
      <c r="E6" s="22">
        <v>26.424088999999999</v>
      </c>
      <c r="F6" s="22">
        <f t="shared" si="0"/>
        <v>8059.3471449999997</v>
      </c>
    </row>
    <row r="7" spans="1:6" x14ac:dyDescent="0.2">
      <c r="B7" s="24" t="s">
        <v>95</v>
      </c>
      <c r="C7" s="24" t="s">
        <v>62</v>
      </c>
      <c r="D7" s="24" t="s">
        <v>50</v>
      </c>
      <c r="E7" s="22">
        <v>2.9445009999999998</v>
      </c>
      <c r="F7" s="22">
        <f t="shared" si="0"/>
        <v>898.0728049999999</v>
      </c>
    </row>
    <row r="8" spans="1:6" x14ac:dyDescent="0.2">
      <c r="B8" s="24" t="s">
        <v>95</v>
      </c>
      <c r="C8" s="24" t="s">
        <v>62</v>
      </c>
      <c r="D8" s="24" t="s">
        <v>52</v>
      </c>
      <c r="E8" s="22">
        <v>2.4127160000000001</v>
      </c>
      <c r="F8" s="22">
        <f t="shared" si="0"/>
        <v>735.87837999999999</v>
      </c>
    </row>
    <row r="9" spans="1:6" x14ac:dyDescent="0.2">
      <c r="B9" s="24" t="s">
        <v>95</v>
      </c>
      <c r="C9" s="24" t="s">
        <v>49</v>
      </c>
      <c r="D9" s="24" t="s">
        <v>47</v>
      </c>
      <c r="E9" s="22">
        <v>213.76275000000001</v>
      </c>
      <c r="F9" s="22">
        <f t="shared" si="0"/>
        <v>65197.638750000006</v>
      </c>
    </row>
    <row r="10" spans="1:6" x14ac:dyDescent="0.2">
      <c r="B10" s="24" t="s">
        <v>95</v>
      </c>
      <c r="C10" s="24" t="s">
        <v>49</v>
      </c>
      <c r="D10" s="24" t="s">
        <v>48</v>
      </c>
      <c r="E10" s="22">
        <v>664.35581999999999</v>
      </c>
      <c r="F10" s="22">
        <f t="shared" si="0"/>
        <v>202628.5251</v>
      </c>
    </row>
    <row r="11" spans="1:6" x14ac:dyDescent="0.2">
      <c r="B11" s="24" t="s">
        <v>95</v>
      </c>
      <c r="C11" s="24" t="s">
        <v>49</v>
      </c>
      <c r="D11" s="24" t="s">
        <v>49</v>
      </c>
      <c r="E11" s="22">
        <v>681.15115000000003</v>
      </c>
      <c r="F11" s="22">
        <f t="shared" si="0"/>
        <v>207751.10075000001</v>
      </c>
    </row>
    <row r="12" spans="1:6" x14ac:dyDescent="0.2">
      <c r="B12" s="24" t="s">
        <v>95</v>
      </c>
      <c r="C12" s="24" t="s">
        <v>49</v>
      </c>
      <c r="D12" s="24" t="s">
        <v>50</v>
      </c>
      <c r="E12" s="22">
        <v>366.95857699999999</v>
      </c>
      <c r="F12" s="22">
        <f t="shared" si="0"/>
        <v>111922.365985</v>
      </c>
    </row>
    <row r="13" spans="1:6" x14ac:dyDescent="0.2">
      <c r="B13" s="24" t="s">
        <v>95</v>
      </c>
      <c r="C13" s="24" t="s">
        <v>49</v>
      </c>
      <c r="D13" s="24" t="s">
        <v>52</v>
      </c>
      <c r="E13" s="22">
        <v>460.65817199999998</v>
      </c>
      <c r="F13" s="22">
        <f t="shared" si="0"/>
        <v>140500.74245999998</v>
      </c>
    </row>
    <row r="14" spans="1:6" x14ac:dyDescent="0.2">
      <c r="B14" s="24" t="s">
        <v>96</v>
      </c>
      <c r="C14" s="24" t="s">
        <v>62</v>
      </c>
      <c r="D14" s="24" t="s">
        <v>47</v>
      </c>
      <c r="E14" s="22">
        <v>780.61963900000001</v>
      </c>
      <c r="F14" s="22">
        <f t="shared" si="0"/>
        <v>238088.98989500001</v>
      </c>
    </row>
    <row r="15" spans="1:6" x14ac:dyDescent="0.2">
      <c r="B15" s="24" t="s">
        <v>96</v>
      </c>
      <c r="C15" s="24" t="s">
        <v>62</v>
      </c>
      <c r="D15" s="24" t="s">
        <v>48</v>
      </c>
      <c r="E15" s="22">
        <v>1228.654415</v>
      </c>
      <c r="F15" s="22">
        <f t="shared" si="0"/>
        <v>374739.59657499997</v>
      </c>
    </row>
    <row r="16" spans="1:6" x14ac:dyDescent="0.2">
      <c r="B16" s="24" t="s">
        <v>96</v>
      </c>
      <c r="C16" s="24" t="s">
        <v>62</v>
      </c>
      <c r="D16" s="24" t="s">
        <v>49</v>
      </c>
      <c r="E16" s="22">
        <v>790.611805</v>
      </c>
      <c r="F16" s="22">
        <f t="shared" si="0"/>
        <v>241136.60052499999</v>
      </c>
    </row>
    <row r="17" spans="2:6" x14ac:dyDescent="0.2">
      <c r="B17" s="24" t="s">
        <v>96</v>
      </c>
      <c r="C17" s="24" t="s">
        <v>62</v>
      </c>
      <c r="D17" s="24" t="s">
        <v>50</v>
      </c>
      <c r="E17" s="22">
        <v>307.06958700000001</v>
      </c>
      <c r="F17" s="22">
        <f t="shared" si="0"/>
        <v>93656.224035000007</v>
      </c>
    </row>
    <row r="18" spans="2:6" x14ac:dyDescent="0.2">
      <c r="B18" s="24" t="s">
        <v>96</v>
      </c>
      <c r="C18" s="24" t="s">
        <v>62</v>
      </c>
      <c r="D18" s="24" t="s">
        <v>52</v>
      </c>
      <c r="E18" s="22">
        <v>82.976675999999998</v>
      </c>
      <c r="F18" s="22">
        <f t="shared" si="0"/>
        <v>25307.886179999998</v>
      </c>
    </row>
    <row r="19" spans="2:6" x14ac:dyDescent="0.2">
      <c r="B19" s="24" t="s">
        <v>96</v>
      </c>
      <c r="C19" s="24" t="s">
        <v>49</v>
      </c>
      <c r="D19" s="24" t="s">
        <v>47</v>
      </c>
      <c r="E19" s="22">
        <v>860.69092799999999</v>
      </c>
      <c r="F19" s="22">
        <f t="shared" si="0"/>
        <v>262510.73304000002</v>
      </c>
    </row>
    <row r="20" spans="2:6" x14ac:dyDescent="0.2">
      <c r="B20" s="24" t="s">
        <v>96</v>
      </c>
      <c r="C20" s="24" t="s">
        <v>49</v>
      </c>
      <c r="D20" s="24" t="s">
        <v>48</v>
      </c>
      <c r="E20" s="22">
        <v>3170.1369169999998</v>
      </c>
      <c r="F20" s="22">
        <f t="shared" si="0"/>
        <v>966891.75968499994</v>
      </c>
    </row>
    <row r="21" spans="2:6" x14ac:dyDescent="0.2">
      <c r="B21" s="24" t="s">
        <v>96</v>
      </c>
      <c r="C21" s="24" t="s">
        <v>49</v>
      </c>
      <c r="D21" s="24" t="s">
        <v>49</v>
      </c>
      <c r="E21" s="22">
        <v>2410.4652689999998</v>
      </c>
      <c r="F21" s="22">
        <f t="shared" si="0"/>
        <v>735191.90704499988</v>
      </c>
    </row>
    <row r="22" spans="2:6" x14ac:dyDescent="0.2">
      <c r="B22" s="24" t="s">
        <v>96</v>
      </c>
      <c r="C22" s="24" t="s">
        <v>49</v>
      </c>
      <c r="D22" s="24" t="s">
        <v>50</v>
      </c>
      <c r="E22" s="22">
        <v>2393.2312470000002</v>
      </c>
      <c r="F22" s="22">
        <f t="shared" si="0"/>
        <v>729935.53033500002</v>
      </c>
    </row>
    <row r="23" spans="2:6" x14ac:dyDescent="0.2">
      <c r="B23" s="24" t="s">
        <v>96</v>
      </c>
      <c r="C23" s="24" t="s">
        <v>49</v>
      </c>
      <c r="D23" s="24" t="s">
        <v>52</v>
      </c>
      <c r="E23" s="22">
        <v>1255.805155</v>
      </c>
      <c r="F23" s="22">
        <f t="shared" si="0"/>
        <v>383020.57227499998</v>
      </c>
    </row>
    <row r="24" spans="2:6" x14ac:dyDescent="0.2">
      <c r="B24" s="24" t="s">
        <v>97</v>
      </c>
      <c r="C24" s="24" t="s">
        <v>62</v>
      </c>
      <c r="D24" s="24" t="s">
        <v>47</v>
      </c>
      <c r="E24" s="22">
        <v>3774.9136090000002</v>
      </c>
      <c r="F24" s="22">
        <f t="shared" si="0"/>
        <v>1151348.650745</v>
      </c>
    </row>
    <row r="25" spans="2:6" x14ac:dyDescent="0.2">
      <c r="B25" s="24" t="s">
        <v>97</v>
      </c>
      <c r="C25" s="24" t="s">
        <v>62</v>
      </c>
      <c r="D25" s="24" t="s">
        <v>48</v>
      </c>
      <c r="E25" s="22">
        <v>5693.7524800000001</v>
      </c>
      <c r="F25" s="22">
        <f t="shared" si="0"/>
        <v>1736594.5064000001</v>
      </c>
    </row>
    <row r="26" spans="2:6" x14ac:dyDescent="0.2">
      <c r="B26" s="24" t="s">
        <v>97</v>
      </c>
      <c r="C26" s="24" t="s">
        <v>62</v>
      </c>
      <c r="D26" s="24" t="s">
        <v>49</v>
      </c>
      <c r="E26" s="22">
        <v>2784.2670039999998</v>
      </c>
      <c r="F26" s="22">
        <f t="shared" si="0"/>
        <v>849201.43621999992</v>
      </c>
    </row>
    <row r="27" spans="2:6" x14ac:dyDescent="0.2">
      <c r="B27" s="24" t="s">
        <v>97</v>
      </c>
      <c r="C27" s="24" t="s">
        <v>62</v>
      </c>
      <c r="D27" s="24" t="s">
        <v>50</v>
      </c>
      <c r="E27" s="22">
        <v>898.77980300000002</v>
      </c>
      <c r="F27" s="22">
        <f t="shared" si="0"/>
        <v>274127.83991500002</v>
      </c>
    </row>
    <row r="28" spans="2:6" x14ac:dyDescent="0.2">
      <c r="B28" s="24" t="s">
        <v>97</v>
      </c>
      <c r="C28" s="24" t="s">
        <v>62</v>
      </c>
      <c r="D28" s="24" t="s">
        <v>52</v>
      </c>
      <c r="E28" s="22">
        <v>297.70526000000001</v>
      </c>
      <c r="F28" s="22">
        <f t="shared" si="0"/>
        <v>90800.104300000006</v>
      </c>
    </row>
    <row r="29" spans="2:6" x14ac:dyDescent="0.2">
      <c r="B29" s="24" t="s">
        <v>97</v>
      </c>
      <c r="C29" s="24" t="s">
        <v>49</v>
      </c>
      <c r="D29" s="24" t="s">
        <v>47</v>
      </c>
      <c r="E29" s="22">
        <v>2355.191718</v>
      </c>
      <c r="F29" s="22">
        <f t="shared" si="0"/>
        <v>718333.47398999997</v>
      </c>
    </row>
    <row r="30" spans="2:6" x14ac:dyDescent="0.2">
      <c r="B30" s="24" t="s">
        <v>97</v>
      </c>
      <c r="C30" s="24" t="s">
        <v>49</v>
      </c>
      <c r="D30" s="24" t="s">
        <v>48</v>
      </c>
      <c r="E30" s="22">
        <v>7531.2901849999998</v>
      </c>
      <c r="F30" s="22">
        <f t="shared" si="0"/>
        <v>2297043.5064249998</v>
      </c>
    </row>
    <row r="31" spans="2:6" x14ac:dyDescent="0.2">
      <c r="B31" s="24" t="s">
        <v>97</v>
      </c>
      <c r="C31" s="24" t="s">
        <v>49</v>
      </c>
      <c r="D31" s="24" t="s">
        <v>49</v>
      </c>
      <c r="E31" s="22">
        <v>4865.8059110000004</v>
      </c>
      <c r="F31" s="22">
        <f t="shared" si="0"/>
        <v>1484070.8028550001</v>
      </c>
    </row>
    <row r="32" spans="2:6" x14ac:dyDescent="0.2">
      <c r="B32" s="24" t="s">
        <v>97</v>
      </c>
      <c r="C32" s="24" t="s">
        <v>49</v>
      </c>
      <c r="D32" s="24" t="s">
        <v>50</v>
      </c>
      <c r="E32" s="22">
        <v>2817.4725870000002</v>
      </c>
      <c r="F32" s="22">
        <f t="shared" si="0"/>
        <v>859329.13903500012</v>
      </c>
    </row>
    <row r="33" spans="2:6" x14ac:dyDescent="0.2">
      <c r="B33" s="24" t="s">
        <v>97</v>
      </c>
      <c r="C33" s="24" t="s">
        <v>49</v>
      </c>
      <c r="D33" s="24" t="s">
        <v>52</v>
      </c>
      <c r="E33" s="22">
        <v>1963.0936320000001</v>
      </c>
      <c r="F33" s="22">
        <f t="shared" si="0"/>
        <v>598743.55776</v>
      </c>
    </row>
    <row r="34" spans="2:6" x14ac:dyDescent="0.2">
      <c r="B34" s="24" t="s">
        <v>98</v>
      </c>
      <c r="C34" s="24" t="s">
        <v>62</v>
      </c>
      <c r="D34" s="24" t="s">
        <v>47</v>
      </c>
      <c r="E34" s="22">
        <v>15.509639</v>
      </c>
      <c r="F34" s="22">
        <f t="shared" si="0"/>
        <v>4730.4398950000004</v>
      </c>
    </row>
    <row r="35" spans="2:6" x14ac:dyDescent="0.2">
      <c r="B35" s="24" t="s">
        <v>98</v>
      </c>
      <c r="C35" s="24" t="s">
        <v>62</v>
      </c>
      <c r="D35" s="24" t="s">
        <v>48</v>
      </c>
      <c r="E35" s="22">
        <v>45.870707000000003</v>
      </c>
      <c r="F35" s="22">
        <f t="shared" si="0"/>
        <v>13990.565635000001</v>
      </c>
    </row>
    <row r="36" spans="2:6" x14ac:dyDescent="0.2">
      <c r="B36" s="24" t="s">
        <v>98</v>
      </c>
      <c r="C36" s="24" t="s">
        <v>49</v>
      </c>
      <c r="D36" s="24" t="s">
        <v>47</v>
      </c>
      <c r="E36" s="22">
        <v>108.958297</v>
      </c>
      <c r="F36" s="22">
        <f t="shared" si="0"/>
        <v>33232.280585</v>
      </c>
    </row>
    <row r="37" spans="2:6" x14ac:dyDescent="0.2">
      <c r="B37" s="24" t="s">
        <v>98</v>
      </c>
      <c r="C37" s="24" t="s">
        <v>49</v>
      </c>
      <c r="D37" s="24" t="s">
        <v>48</v>
      </c>
      <c r="E37" s="22">
        <v>325.10121600000002</v>
      </c>
      <c r="F37" s="22">
        <f t="shared" si="0"/>
        <v>99155.870880000002</v>
      </c>
    </row>
    <row r="38" spans="2:6" x14ac:dyDescent="0.2">
      <c r="B38" s="24" t="s">
        <v>99</v>
      </c>
      <c r="C38" s="24" t="s">
        <v>62</v>
      </c>
      <c r="D38" s="24" t="s">
        <v>47</v>
      </c>
      <c r="E38" s="22">
        <v>7.6310960000000003</v>
      </c>
      <c r="F38" s="22">
        <f t="shared" si="0"/>
        <v>2327.4842800000001</v>
      </c>
    </row>
    <row r="39" spans="2:6" x14ac:dyDescent="0.2">
      <c r="B39" s="24" t="s">
        <v>99</v>
      </c>
      <c r="C39" s="24" t="s">
        <v>62</v>
      </c>
      <c r="D39" s="24" t="s">
        <v>48</v>
      </c>
      <c r="E39" s="22">
        <v>0.51427</v>
      </c>
      <c r="F39" s="22">
        <f t="shared" si="0"/>
        <v>156.85235</v>
      </c>
    </row>
    <row r="40" spans="2:6" x14ac:dyDescent="0.2">
      <c r="B40" s="24" t="s">
        <v>99</v>
      </c>
      <c r="C40" s="24" t="s">
        <v>49</v>
      </c>
      <c r="D40" s="24" t="s">
        <v>47</v>
      </c>
      <c r="E40" s="22">
        <v>14.479739</v>
      </c>
      <c r="F40" s="22">
        <f t="shared" si="0"/>
        <v>4416.3203949999997</v>
      </c>
    </row>
    <row r="41" spans="2:6" x14ac:dyDescent="0.2">
      <c r="B41" s="24" t="s">
        <v>99</v>
      </c>
      <c r="C41" s="24" t="s">
        <v>49</v>
      </c>
      <c r="D41" s="24" t="s">
        <v>48</v>
      </c>
      <c r="E41" s="22">
        <v>1.6731389999999999</v>
      </c>
      <c r="F41" s="22">
        <f t="shared" si="0"/>
        <v>510.30739499999999</v>
      </c>
    </row>
    <row r="42" spans="2:6" x14ac:dyDescent="0.2">
      <c r="B42" s="24" t="s">
        <v>247</v>
      </c>
      <c r="C42" s="24" t="s">
        <v>49</v>
      </c>
      <c r="D42" s="24" t="s">
        <v>47</v>
      </c>
      <c r="E42" s="22">
        <v>7.6062950000000003</v>
      </c>
      <c r="F42" s="22">
        <f t="shared" si="0"/>
        <v>2319.9199750000002</v>
      </c>
    </row>
    <row r="43" spans="2:6" x14ac:dyDescent="0.2">
      <c r="B43" s="24" t="s">
        <v>248</v>
      </c>
      <c r="C43" s="24" t="s">
        <v>49</v>
      </c>
      <c r="D43" s="24" t="s">
        <v>47</v>
      </c>
      <c r="E43" s="22">
        <v>1.5319719999999999</v>
      </c>
      <c r="F43" s="22">
        <f t="shared" si="0"/>
        <v>467.25145999999995</v>
      </c>
    </row>
    <row r="44" spans="2:6" x14ac:dyDescent="0.2">
      <c r="B44" s="24" t="s">
        <v>100</v>
      </c>
      <c r="C44" s="24" t="s">
        <v>62</v>
      </c>
      <c r="D44" s="24" t="s">
        <v>47</v>
      </c>
      <c r="E44" s="22">
        <v>56.141100000000002</v>
      </c>
      <c r="F44" s="22">
        <f t="shared" si="0"/>
        <v>17123.035500000002</v>
      </c>
    </row>
    <row r="45" spans="2:6" x14ac:dyDescent="0.2">
      <c r="B45" s="24" t="s">
        <v>100</v>
      </c>
      <c r="C45" s="24" t="s">
        <v>62</v>
      </c>
      <c r="D45" s="24" t="s">
        <v>48</v>
      </c>
      <c r="E45" s="22">
        <v>32.755960999999999</v>
      </c>
      <c r="F45" s="22">
        <f t="shared" si="0"/>
        <v>9990.5681050000003</v>
      </c>
    </row>
    <row r="46" spans="2:6" x14ac:dyDescent="0.2">
      <c r="B46" s="24" t="s">
        <v>100</v>
      </c>
      <c r="C46" s="24" t="s">
        <v>49</v>
      </c>
      <c r="D46" s="24" t="s">
        <v>47</v>
      </c>
      <c r="E46" s="22">
        <v>4.5652299999999997</v>
      </c>
      <c r="F46" s="22">
        <f t="shared" si="0"/>
        <v>1392.3951499999998</v>
      </c>
    </row>
    <row r="47" spans="2:6" x14ac:dyDescent="0.2">
      <c r="B47" s="24" t="s">
        <v>100</v>
      </c>
      <c r="C47" s="24" t="s">
        <v>49</v>
      </c>
      <c r="D47" s="24" t="s">
        <v>48</v>
      </c>
      <c r="E47" s="22">
        <v>66.606431999999998</v>
      </c>
      <c r="F47" s="22">
        <f t="shared" si="0"/>
        <v>20314.961759999998</v>
      </c>
    </row>
    <row r="48" spans="2:6" x14ac:dyDescent="0.2">
      <c r="B48" s="24" t="s">
        <v>101</v>
      </c>
      <c r="C48" s="24" t="s">
        <v>62</v>
      </c>
      <c r="D48" s="24" t="s">
        <v>47</v>
      </c>
      <c r="E48" s="22">
        <v>345.66688900000003</v>
      </c>
      <c r="F48" s="22">
        <f t="shared" si="0"/>
        <v>105428.40114500001</v>
      </c>
    </row>
    <row r="49" spans="2:6" x14ac:dyDescent="0.2">
      <c r="B49" s="24" t="s">
        <v>101</v>
      </c>
      <c r="C49" s="24" t="s">
        <v>62</v>
      </c>
      <c r="D49" s="24" t="s">
        <v>48</v>
      </c>
      <c r="E49" s="22">
        <v>1189.003921</v>
      </c>
      <c r="F49" s="22">
        <f t="shared" si="0"/>
        <v>362646.19590499997</v>
      </c>
    </row>
    <row r="50" spans="2:6" x14ac:dyDescent="0.2">
      <c r="B50" s="24" t="s">
        <v>101</v>
      </c>
      <c r="C50" s="24" t="s">
        <v>62</v>
      </c>
      <c r="D50" s="24" t="s">
        <v>49</v>
      </c>
      <c r="E50" s="22">
        <v>315.57646999999997</v>
      </c>
      <c r="F50" s="22">
        <f t="shared" si="0"/>
        <v>96250.823349999991</v>
      </c>
    </row>
    <row r="51" spans="2:6" x14ac:dyDescent="0.2">
      <c r="B51" s="24" t="s">
        <v>101</v>
      </c>
      <c r="C51" s="24" t="s">
        <v>62</v>
      </c>
      <c r="D51" s="24" t="s">
        <v>50</v>
      </c>
      <c r="E51" s="22">
        <v>95.599643</v>
      </c>
      <c r="F51" s="22">
        <f t="shared" si="0"/>
        <v>29157.891114999999</v>
      </c>
    </row>
    <row r="52" spans="2:6" x14ac:dyDescent="0.2">
      <c r="B52" s="24" t="s">
        <v>101</v>
      </c>
      <c r="C52" s="24" t="s">
        <v>62</v>
      </c>
      <c r="D52" s="24" t="s">
        <v>52</v>
      </c>
      <c r="E52" s="22">
        <v>32.895895000000003</v>
      </c>
      <c r="F52" s="22">
        <f t="shared" si="0"/>
        <v>10033.247975</v>
      </c>
    </row>
    <row r="53" spans="2:6" x14ac:dyDescent="0.2">
      <c r="B53" s="24" t="s">
        <v>101</v>
      </c>
      <c r="C53" s="24" t="s">
        <v>49</v>
      </c>
      <c r="D53" s="24" t="s">
        <v>47</v>
      </c>
      <c r="E53" s="22">
        <v>514.31923400000005</v>
      </c>
      <c r="F53" s="22">
        <f t="shared" si="0"/>
        <v>156867.36637</v>
      </c>
    </row>
    <row r="54" spans="2:6" x14ac:dyDescent="0.2">
      <c r="B54" s="24" t="s">
        <v>101</v>
      </c>
      <c r="C54" s="24" t="s">
        <v>49</v>
      </c>
      <c r="D54" s="24" t="s">
        <v>48</v>
      </c>
      <c r="E54" s="22">
        <v>2756.7202870000001</v>
      </c>
      <c r="F54" s="22">
        <f t="shared" si="0"/>
        <v>840799.68753500003</v>
      </c>
    </row>
    <row r="55" spans="2:6" x14ac:dyDescent="0.2">
      <c r="B55" s="24" t="s">
        <v>101</v>
      </c>
      <c r="C55" s="24" t="s">
        <v>49</v>
      </c>
      <c r="D55" s="24" t="s">
        <v>49</v>
      </c>
      <c r="E55" s="22">
        <v>1935.4808310000001</v>
      </c>
      <c r="F55" s="22">
        <f t="shared" si="0"/>
        <v>590321.65345500002</v>
      </c>
    </row>
    <row r="56" spans="2:6" x14ac:dyDescent="0.2">
      <c r="B56" s="24" t="s">
        <v>101</v>
      </c>
      <c r="C56" s="24" t="s">
        <v>49</v>
      </c>
      <c r="D56" s="24" t="s">
        <v>50</v>
      </c>
      <c r="E56" s="22">
        <v>695.59456499999999</v>
      </c>
      <c r="F56" s="22">
        <f t="shared" si="0"/>
        <v>212156.34232500001</v>
      </c>
    </row>
    <row r="57" spans="2:6" x14ac:dyDescent="0.2">
      <c r="B57" s="24" t="s">
        <v>101</v>
      </c>
      <c r="C57" s="24" t="s">
        <v>49</v>
      </c>
      <c r="D57" s="24" t="s">
        <v>52</v>
      </c>
      <c r="E57" s="22">
        <v>401.80110500000001</v>
      </c>
      <c r="F57" s="22">
        <f t="shared" si="0"/>
        <v>122549.337025</v>
      </c>
    </row>
    <row r="58" spans="2:6" x14ac:dyDescent="0.2">
      <c r="B58" s="24" t="s">
        <v>102</v>
      </c>
      <c r="C58" s="24" t="s">
        <v>62</v>
      </c>
      <c r="D58" s="24" t="s">
        <v>47</v>
      </c>
      <c r="E58" s="22">
        <v>215.10485299999999</v>
      </c>
      <c r="F58" s="22">
        <f t="shared" si="0"/>
        <v>65606.980165000001</v>
      </c>
    </row>
    <row r="59" spans="2:6" x14ac:dyDescent="0.2">
      <c r="B59" s="24" t="s">
        <v>102</v>
      </c>
      <c r="C59" s="24" t="s">
        <v>62</v>
      </c>
      <c r="D59" s="24" t="s">
        <v>48</v>
      </c>
      <c r="E59" s="22">
        <v>73.872422999999998</v>
      </c>
      <c r="F59" s="22">
        <f t="shared" si="0"/>
        <v>22531.089014999998</v>
      </c>
    </row>
    <row r="60" spans="2:6" x14ac:dyDescent="0.2">
      <c r="B60" s="24" t="s">
        <v>102</v>
      </c>
      <c r="C60" s="24" t="s">
        <v>49</v>
      </c>
      <c r="D60" s="24" t="s">
        <v>47</v>
      </c>
      <c r="E60" s="22">
        <v>138.71637100000001</v>
      </c>
      <c r="F60" s="22">
        <f t="shared" si="0"/>
        <v>42308.493155000004</v>
      </c>
    </row>
    <row r="61" spans="2:6" x14ac:dyDescent="0.2">
      <c r="B61" s="24" t="s">
        <v>102</v>
      </c>
      <c r="C61" s="24" t="s">
        <v>49</v>
      </c>
      <c r="D61" s="24" t="s">
        <v>48</v>
      </c>
      <c r="E61" s="22">
        <v>58.594617</v>
      </c>
      <c r="F61" s="22">
        <f t="shared" si="0"/>
        <v>17871.358185000001</v>
      </c>
    </row>
    <row r="62" spans="2:6" x14ac:dyDescent="0.2">
      <c r="B62" s="24" t="s">
        <v>103</v>
      </c>
      <c r="C62" s="24" t="s">
        <v>62</v>
      </c>
      <c r="D62" s="24" t="s">
        <v>47</v>
      </c>
      <c r="E62" s="22">
        <v>507.19083899999998</v>
      </c>
      <c r="F62" s="22">
        <f t="shared" si="0"/>
        <v>154693.20589499999</v>
      </c>
    </row>
    <row r="63" spans="2:6" x14ac:dyDescent="0.2">
      <c r="B63" s="24" t="s">
        <v>103</v>
      </c>
      <c r="C63" s="24" t="s">
        <v>62</v>
      </c>
      <c r="D63" s="24" t="s">
        <v>48</v>
      </c>
      <c r="E63" s="22">
        <v>211.98805899999999</v>
      </c>
      <c r="F63" s="22">
        <f t="shared" si="0"/>
        <v>64656.357994999998</v>
      </c>
    </row>
    <row r="64" spans="2:6" x14ac:dyDescent="0.2">
      <c r="B64" s="24" t="s">
        <v>103</v>
      </c>
      <c r="C64" s="24" t="s">
        <v>62</v>
      </c>
      <c r="D64" s="24" t="s">
        <v>49</v>
      </c>
      <c r="E64" s="22">
        <v>19.421502</v>
      </c>
      <c r="F64" s="22">
        <f t="shared" si="0"/>
        <v>5923.5581099999999</v>
      </c>
    </row>
    <row r="65" spans="2:6" x14ac:dyDescent="0.2">
      <c r="B65" s="24" t="s">
        <v>103</v>
      </c>
      <c r="C65" s="24" t="s">
        <v>49</v>
      </c>
      <c r="D65" s="24" t="s">
        <v>47</v>
      </c>
      <c r="E65" s="22">
        <v>1364.3323780000001</v>
      </c>
      <c r="F65" s="22">
        <f t="shared" si="0"/>
        <v>416121.37529</v>
      </c>
    </row>
    <row r="66" spans="2:6" x14ac:dyDescent="0.2">
      <c r="B66" s="24" t="s">
        <v>103</v>
      </c>
      <c r="C66" s="24" t="s">
        <v>49</v>
      </c>
      <c r="D66" s="24" t="s">
        <v>48</v>
      </c>
      <c r="E66" s="22">
        <v>249.92156700000001</v>
      </c>
      <c r="F66" s="22">
        <f t="shared" si="0"/>
        <v>76226.077935000008</v>
      </c>
    </row>
    <row r="67" spans="2:6" x14ac:dyDescent="0.2">
      <c r="B67" s="24" t="s">
        <v>103</v>
      </c>
      <c r="C67" s="24" t="s">
        <v>49</v>
      </c>
      <c r="D67" s="24" t="s">
        <v>49</v>
      </c>
      <c r="E67" s="22">
        <v>11.129662</v>
      </c>
      <c r="F67" s="22">
        <f t="shared" si="0"/>
        <v>3394.54691</v>
      </c>
    </row>
    <row r="68" spans="2:6" x14ac:dyDescent="0.2">
      <c r="B68" s="24" t="s">
        <v>104</v>
      </c>
      <c r="C68" s="24" t="s">
        <v>62</v>
      </c>
      <c r="D68" s="24" t="s">
        <v>47</v>
      </c>
      <c r="E68" s="22">
        <v>1821.070966</v>
      </c>
      <c r="F68" s="22">
        <f t="shared" si="0"/>
        <v>555426.64463</v>
      </c>
    </row>
    <row r="69" spans="2:6" x14ac:dyDescent="0.2">
      <c r="B69" s="24" t="s">
        <v>104</v>
      </c>
      <c r="C69" s="24" t="s">
        <v>62</v>
      </c>
      <c r="D69" s="24" t="s">
        <v>48</v>
      </c>
      <c r="E69" s="22">
        <v>2177.454745</v>
      </c>
      <c r="F69" s="22">
        <f t="shared" ref="F69:F132" si="1">E69*305</f>
        <v>664123.69722500001</v>
      </c>
    </row>
    <row r="70" spans="2:6" x14ac:dyDescent="0.2">
      <c r="B70" s="24" t="s">
        <v>104</v>
      </c>
      <c r="C70" s="24" t="s">
        <v>62</v>
      </c>
      <c r="D70" s="24" t="s">
        <v>49</v>
      </c>
      <c r="E70" s="22">
        <v>1102.9080630000001</v>
      </c>
      <c r="F70" s="22">
        <f t="shared" si="1"/>
        <v>336386.95921500004</v>
      </c>
    </row>
    <row r="71" spans="2:6" x14ac:dyDescent="0.2">
      <c r="B71" s="24" t="s">
        <v>104</v>
      </c>
      <c r="C71" s="24" t="s">
        <v>62</v>
      </c>
      <c r="D71" s="24" t="s">
        <v>50</v>
      </c>
      <c r="E71" s="22">
        <v>460.97750300000001</v>
      </c>
      <c r="F71" s="22">
        <f t="shared" si="1"/>
        <v>140598.13841499999</v>
      </c>
    </row>
    <row r="72" spans="2:6" x14ac:dyDescent="0.2">
      <c r="B72" s="24" t="s">
        <v>104</v>
      </c>
      <c r="C72" s="24" t="s">
        <v>62</v>
      </c>
      <c r="D72" s="24" t="s">
        <v>52</v>
      </c>
      <c r="E72" s="22">
        <v>122.126531</v>
      </c>
      <c r="F72" s="22">
        <f t="shared" si="1"/>
        <v>37248.591955000004</v>
      </c>
    </row>
    <row r="73" spans="2:6" x14ac:dyDescent="0.2">
      <c r="B73" s="24" t="s">
        <v>104</v>
      </c>
      <c r="C73" s="24" t="s">
        <v>49</v>
      </c>
      <c r="D73" s="24" t="s">
        <v>47</v>
      </c>
      <c r="E73" s="22">
        <v>4227.9337589999996</v>
      </c>
      <c r="F73" s="22">
        <f t="shared" si="1"/>
        <v>1289519.7964949999</v>
      </c>
    </row>
    <row r="74" spans="2:6" x14ac:dyDescent="0.2">
      <c r="B74" s="24" t="s">
        <v>104</v>
      </c>
      <c r="C74" s="24" t="s">
        <v>49</v>
      </c>
      <c r="D74" s="24" t="s">
        <v>48</v>
      </c>
      <c r="E74" s="22">
        <v>7233.8336929999996</v>
      </c>
      <c r="F74" s="22">
        <f t="shared" si="1"/>
        <v>2206319.2763649998</v>
      </c>
    </row>
    <row r="75" spans="2:6" x14ac:dyDescent="0.2">
      <c r="B75" s="24" t="s">
        <v>104</v>
      </c>
      <c r="C75" s="24" t="s">
        <v>49</v>
      </c>
      <c r="D75" s="24" t="s">
        <v>49</v>
      </c>
      <c r="E75" s="22">
        <v>5180.8020079999997</v>
      </c>
      <c r="F75" s="22">
        <f t="shared" si="1"/>
        <v>1580144.6124399998</v>
      </c>
    </row>
    <row r="76" spans="2:6" x14ac:dyDescent="0.2">
      <c r="B76" s="24" t="s">
        <v>104</v>
      </c>
      <c r="C76" s="24" t="s">
        <v>49</v>
      </c>
      <c r="D76" s="24" t="s">
        <v>50</v>
      </c>
      <c r="E76" s="22">
        <v>2201.7883710000001</v>
      </c>
      <c r="F76" s="22">
        <f t="shared" si="1"/>
        <v>671545.453155</v>
      </c>
    </row>
    <row r="77" spans="2:6" x14ac:dyDescent="0.2">
      <c r="B77" s="24" t="s">
        <v>104</v>
      </c>
      <c r="C77" s="24" t="s">
        <v>49</v>
      </c>
      <c r="D77" s="24" t="s">
        <v>52</v>
      </c>
      <c r="E77" s="22">
        <v>1237.4759979999999</v>
      </c>
      <c r="F77" s="22">
        <f t="shared" si="1"/>
        <v>377430.17938999995</v>
      </c>
    </row>
    <row r="78" spans="2:6" x14ac:dyDescent="0.2">
      <c r="B78" s="24" t="s">
        <v>105</v>
      </c>
      <c r="C78" s="24" t="s">
        <v>62</v>
      </c>
      <c r="D78" s="24" t="s">
        <v>47</v>
      </c>
      <c r="E78" s="22">
        <v>194.63347300000001</v>
      </c>
      <c r="F78" s="22">
        <f t="shared" si="1"/>
        <v>59363.209265000005</v>
      </c>
    </row>
    <row r="79" spans="2:6" x14ac:dyDescent="0.2">
      <c r="B79" s="24" t="s">
        <v>105</v>
      </c>
      <c r="C79" s="24" t="s">
        <v>62</v>
      </c>
      <c r="D79" s="24" t="s">
        <v>48</v>
      </c>
      <c r="E79" s="22">
        <v>545.36726599999997</v>
      </c>
      <c r="F79" s="22">
        <f t="shared" si="1"/>
        <v>166337.01613</v>
      </c>
    </row>
    <row r="80" spans="2:6" x14ac:dyDescent="0.2">
      <c r="B80" s="24" t="s">
        <v>105</v>
      </c>
      <c r="C80" s="24" t="s">
        <v>62</v>
      </c>
      <c r="D80" s="24" t="s">
        <v>49</v>
      </c>
      <c r="E80" s="22">
        <v>165.78909400000001</v>
      </c>
      <c r="F80" s="22">
        <f t="shared" si="1"/>
        <v>50565.673670000004</v>
      </c>
    </row>
    <row r="81" spans="2:6" x14ac:dyDescent="0.2">
      <c r="B81" s="24" t="s">
        <v>105</v>
      </c>
      <c r="C81" s="24" t="s">
        <v>62</v>
      </c>
      <c r="D81" s="24" t="s">
        <v>50</v>
      </c>
      <c r="E81" s="22">
        <v>31.33249</v>
      </c>
      <c r="F81" s="22">
        <f t="shared" si="1"/>
        <v>9556.4094499999992</v>
      </c>
    </row>
    <row r="82" spans="2:6" x14ac:dyDescent="0.2">
      <c r="B82" s="24" t="s">
        <v>105</v>
      </c>
      <c r="C82" s="24" t="s">
        <v>62</v>
      </c>
      <c r="D82" s="24" t="s">
        <v>52</v>
      </c>
      <c r="E82" s="22">
        <v>10.814199</v>
      </c>
      <c r="F82" s="22">
        <f t="shared" si="1"/>
        <v>3298.3306950000001</v>
      </c>
    </row>
    <row r="83" spans="2:6" x14ac:dyDescent="0.2">
      <c r="B83" s="24" t="s">
        <v>105</v>
      </c>
      <c r="C83" s="24" t="s">
        <v>49</v>
      </c>
      <c r="D83" s="24" t="s">
        <v>47</v>
      </c>
      <c r="E83" s="22">
        <v>787.94246399999997</v>
      </c>
      <c r="F83" s="22">
        <f t="shared" si="1"/>
        <v>240322.45152</v>
      </c>
    </row>
    <row r="84" spans="2:6" x14ac:dyDescent="0.2">
      <c r="B84" s="24" t="s">
        <v>105</v>
      </c>
      <c r="C84" s="24" t="s">
        <v>49</v>
      </c>
      <c r="D84" s="24" t="s">
        <v>48</v>
      </c>
      <c r="E84" s="22">
        <v>4185.4495459999998</v>
      </c>
      <c r="F84" s="22">
        <f t="shared" si="1"/>
        <v>1276562.1115299999</v>
      </c>
    </row>
    <row r="85" spans="2:6" x14ac:dyDescent="0.2">
      <c r="B85" s="24" t="s">
        <v>105</v>
      </c>
      <c r="C85" s="24" t="s">
        <v>49</v>
      </c>
      <c r="D85" s="24" t="s">
        <v>49</v>
      </c>
      <c r="E85" s="22">
        <v>4448.2102869999999</v>
      </c>
      <c r="F85" s="22">
        <f t="shared" si="1"/>
        <v>1356704.137535</v>
      </c>
    </row>
    <row r="86" spans="2:6" x14ac:dyDescent="0.2">
      <c r="B86" s="24" t="s">
        <v>105</v>
      </c>
      <c r="C86" s="24" t="s">
        <v>49</v>
      </c>
      <c r="D86" s="24" t="s">
        <v>50</v>
      </c>
      <c r="E86" s="22">
        <v>1726.034529</v>
      </c>
      <c r="F86" s="22">
        <f t="shared" si="1"/>
        <v>526440.53134500002</v>
      </c>
    </row>
    <row r="87" spans="2:6" x14ac:dyDescent="0.2">
      <c r="B87" s="24" t="s">
        <v>105</v>
      </c>
      <c r="C87" s="24" t="s">
        <v>49</v>
      </c>
      <c r="D87" s="24" t="s">
        <v>52</v>
      </c>
      <c r="E87" s="22">
        <v>1115.441628</v>
      </c>
      <c r="F87" s="22">
        <f t="shared" si="1"/>
        <v>340209.69654000003</v>
      </c>
    </row>
    <row r="88" spans="2:6" x14ac:dyDescent="0.2">
      <c r="B88" s="24" t="s">
        <v>106</v>
      </c>
      <c r="C88" s="24" t="s">
        <v>49</v>
      </c>
      <c r="D88" s="24" t="s">
        <v>47</v>
      </c>
      <c r="E88" s="22">
        <v>0.49858000000000002</v>
      </c>
      <c r="F88" s="22">
        <f t="shared" si="1"/>
        <v>152.0669</v>
      </c>
    </row>
    <row r="89" spans="2:6" x14ac:dyDescent="0.2">
      <c r="B89" s="24" t="s">
        <v>106</v>
      </c>
      <c r="C89" s="24" t="s">
        <v>49</v>
      </c>
      <c r="D89" s="24" t="s">
        <v>48</v>
      </c>
      <c r="E89" s="22">
        <v>2.7227999999999999E-2</v>
      </c>
      <c r="F89" s="22">
        <f t="shared" si="1"/>
        <v>8.3045399999999994</v>
      </c>
    </row>
    <row r="90" spans="2:6" x14ac:dyDescent="0.2">
      <c r="B90" s="24" t="s">
        <v>106</v>
      </c>
      <c r="C90" s="24" t="s">
        <v>49</v>
      </c>
      <c r="D90" s="24" t="s">
        <v>49</v>
      </c>
      <c r="E90" s="22">
        <v>9.1244000000000006E-2</v>
      </c>
      <c r="F90" s="22">
        <f t="shared" si="1"/>
        <v>27.829420000000002</v>
      </c>
    </row>
    <row r="91" spans="2:6" x14ac:dyDescent="0.2">
      <c r="B91" s="24" t="s">
        <v>106</v>
      </c>
      <c r="C91" s="24" t="s">
        <v>49</v>
      </c>
      <c r="D91" s="24" t="s">
        <v>50</v>
      </c>
      <c r="E91" s="22">
        <v>0.529169</v>
      </c>
      <c r="F91" s="22">
        <f t="shared" si="1"/>
        <v>161.396545</v>
      </c>
    </row>
    <row r="92" spans="2:6" x14ac:dyDescent="0.2">
      <c r="B92" s="24" t="s">
        <v>107</v>
      </c>
      <c r="C92" s="24" t="s">
        <v>62</v>
      </c>
      <c r="D92" s="24" t="s">
        <v>47</v>
      </c>
      <c r="E92" s="22">
        <v>625.99522899999999</v>
      </c>
      <c r="F92" s="22">
        <f t="shared" si="1"/>
        <v>190928.544845</v>
      </c>
    </row>
    <row r="93" spans="2:6" x14ac:dyDescent="0.2">
      <c r="B93" s="24" t="s">
        <v>107</v>
      </c>
      <c r="C93" s="24" t="s">
        <v>62</v>
      </c>
      <c r="D93" s="24" t="s">
        <v>48</v>
      </c>
      <c r="E93" s="22">
        <v>1006.4405839999999</v>
      </c>
      <c r="F93" s="22">
        <f t="shared" si="1"/>
        <v>306964.37812000001</v>
      </c>
    </row>
    <row r="94" spans="2:6" x14ac:dyDescent="0.2">
      <c r="B94" s="24" t="s">
        <v>107</v>
      </c>
      <c r="C94" s="24" t="s">
        <v>62</v>
      </c>
      <c r="D94" s="24" t="s">
        <v>49</v>
      </c>
      <c r="E94" s="22">
        <v>1245.2843559999999</v>
      </c>
      <c r="F94" s="22">
        <f t="shared" si="1"/>
        <v>379811.72857999994</v>
      </c>
    </row>
    <row r="95" spans="2:6" x14ac:dyDescent="0.2">
      <c r="B95" s="24" t="s">
        <v>107</v>
      </c>
      <c r="C95" s="24" t="s">
        <v>62</v>
      </c>
      <c r="D95" s="24" t="s">
        <v>50</v>
      </c>
      <c r="E95" s="22">
        <v>220.95679999999999</v>
      </c>
      <c r="F95" s="22">
        <f t="shared" si="1"/>
        <v>67391.823999999993</v>
      </c>
    </row>
    <row r="96" spans="2:6" x14ac:dyDescent="0.2">
      <c r="B96" s="24" t="s">
        <v>107</v>
      </c>
      <c r="C96" s="24" t="s">
        <v>62</v>
      </c>
      <c r="D96" s="24" t="s">
        <v>52</v>
      </c>
      <c r="E96" s="22">
        <v>30.066013999999999</v>
      </c>
      <c r="F96" s="22">
        <f t="shared" si="1"/>
        <v>9170.1342700000005</v>
      </c>
    </row>
    <row r="97" spans="2:6" x14ac:dyDescent="0.2">
      <c r="B97" s="24" t="s">
        <v>107</v>
      </c>
      <c r="C97" s="24" t="s">
        <v>49</v>
      </c>
      <c r="D97" s="24" t="s">
        <v>47</v>
      </c>
      <c r="E97" s="22">
        <v>610.24861299999998</v>
      </c>
      <c r="F97" s="22">
        <f t="shared" si="1"/>
        <v>186125.82696499999</v>
      </c>
    </row>
    <row r="98" spans="2:6" x14ac:dyDescent="0.2">
      <c r="B98" s="24" t="s">
        <v>107</v>
      </c>
      <c r="C98" s="24" t="s">
        <v>49</v>
      </c>
      <c r="D98" s="24" t="s">
        <v>48</v>
      </c>
      <c r="E98" s="22">
        <v>2616.6181620000002</v>
      </c>
      <c r="F98" s="22">
        <f t="shared" si="1"/>
        <v>798068.53941000008</v>
      </c>
    </row>
    <row r="99" spans="2:6" x14ac:dyDescent="0.2">
      <c r="B99" s="24" t="s">
        <v>107</v>
      </c>
      <c r="C99" s="24" t="s">
        <v>49</v>
      </c>
      <c r="D99" s="24" t="s">
        <v>49</v>
      </c>
      <c r="E99" s="22">
        <v>3741.4649669999999</v>
      </c>
      <c r="F99" s="22">
        <f t="shared" si="1"/>
        <v>1141146.8149349999</v>
      </c>
    </row>
    <row r="100" spans="2:6" x14ac:dyDescent="0.2">
      <c r="B100" s="24" t="s">
        <v>107</v>
      </c>
      <c r="C100" s="24" t="s">
        <v>49</v>
      </c>
      <c r="D100" s="24" t="s">
        <v>50</v>
      </c>
      <c r="E100" s="22">
        <v>2029.8898059999999</v>
      </c>
      <c r="F100" s="22">
        <f t="shared" si="1"/>
        <v>619116.39082999993</v>
      </c>
    </row>
    <row r="101" spans="2:6" x14ac:dyDescent="0.2">
      <c r="B101" s="24" t="s">
        <v>107</v>
      </c>
      <c r="C101" s="24" t="s">
        <v>49</v>
      </c>
      <c r="D101" s="24" t="s">
        <v>52</v>
      </c>
      <c r="E101" s="22">
        <v>1321.139723</v>
      </c>
      <c r="F101" s="22">
        <f t="shared" si="1"/>
        <v>402947.61551500001</v>
      </c>
    </row>
    <row r="102" spans="2:6" x14ac:dyDescent="0.2">
      <c r="B102" s="24" t="s">
        <v>108</v>
      </c>
      <c r="C102" s="24" t="s">
        <v>62</v>
      </c>
      <c r="D102" s="24" t="s">
        <v>47</v>
      </c>
      <c r="E102" s="22">
        <v>2045.8358920000001</v>
      </c>
      <c r="F102" s="22">
        <f t="shared" si="1"/>
        <v>623979.94706000003</v>
      </c>
    </row>
    <row r="103" spans="2:6" x14ac:dyDescent="0.2">
      <c r="B103" s="24" t="s">
        <v>108</v>
      </c>
      <c r="C103" s="24" t="s">
        <v>62</v>
      </c>
      <c r="D103" s="24" t="s">
        <v>48</v>
      </c>
      <c r="E103" s="22">
        <v>2657.1811830000001</v>
      </c>
      <c r="F103" s="22">
        <f t="shared" si="1"/>
        <v>810440.26081500005</v>
      </c>
    </row>
    <row r="104" spans="2:6" x14ac:dyDescent="0.2">
      <c r="B104" s="24" t="s">
        <v>108</v>
      </c>
      <c r="C104" s="24" t="s">
        <v>62</v>
      </c>
      <c r="D104" s="24" t="s">
        <v>49</v>
      </c>
      <c r="E104" s="22">
        <v>1135.5954369999999</v>
      </c>
      <c r="F104" s="22">
        <f t="shared" si="1"/>
        <v>346356.60828499997</v>
      </c>
    </row>
    <row r="105" spans="2:6" x14ac:dyDescent="0.2">
      <c r="B105" s="24" t="s">
        <v>108</v>
      </c>
      <c r="C105" s="24" t="s">
        <v>62</v>
      </c>
      <c r="D105" s="24" t="s">
        <v>50</v>
      </c>
      <c r="E105" s="22">
        <v>250.89794599999999</v>
      </c>
      <c r="F105" s="22">
        <f t="shared" si="1"/>
        <v>76523.873529999997</v>
      </c>
    </row>
    <row r="106" spans="2:6" x14ac:dyDescent="0.2">
      <c r="B106" s="24" t="s">
        <v>108</v>
      </c>
      <c r="C106" s="24" t="s">
        <v>62</v>
      </c>
      <c r="D106" s="24" t="s">
        <v>52</v>
      </c>
      <c r="E106" s="22">
        <v>78.089027000000002</v>
      </c>
      <c r="F106" s="22">
        <f t="shared" si="1"/>
        <v>23817.153235000002</v>
      </c>
    </row>
    <row r="107" spans="2:6" x14ac:dyDescent="0.2">
      <c r="B107" s="24" t="s">
        <v>108</v>
      </c>
      <c r="C107" s="24" t="s">
        <v>49</v>
      </c>
      <c r="D107" s="24" t="s">
        <v>47</v>
      </c>
      <c r="E107" s="22">
        <v>3794.4181239999998</v>
      </c>
      <c r="F107" s="22">
        <f t="shared" si="1"/>
        <v>1157297.52782</v>
      </c>
    </row>
    <row r="108" spans="2:6" x14ac:dyDescent="0.2">
      <c r="B108" s="24" t="s">
        <v>108</v>
      </c>
      <c r="C108" s="24" t="s">
        <v>49</v>
      </c>
      <c r="D108" s="24" t="s">
        <v>48</v>
      </c>
      <c r="E108" s="22">
        <v>13064.71989</v>
      </c>
      <c r="F108" s="22">
        <f t="shared" si="1"/>
        <v>3984739.5664500003</v>
      </c>
    </row>
    <row r="109" spans="2:6" x14ac:dyDescent="0.2">
      <c r="B109" s="24" t="s">
        <v>108</v>
      </c>
      <c r="C109" s="24" t="s">
        <v>49</v>
      </c>
      <c r="D109" s="24" t="s">
        <v>49</v>
      </c>
      <c r="E109" s="22">
        <v>13562.747944999999</v>
      </c>
      <c r="F109" s="22">
        <f t="shared" si="1"/>
        <v>4136638.1232249998</v>
      </c>
    </row>
    <row r="110" spans="2:6" x14ac:dyDescent="0.2">
      <c r="B110" s="24" t="s">
        <v>108</v>
      </c>
      <c r="C110" s="24" t="s">
        <v>49</v>
      </c>
      <c r="D110" s="24" t="s">
        <v>50</v>
      </c>
      <c r="E110" s="22">
        <v>5134.6368050000001</v>
      </c>
      <c r="F110" s="22">
        <f t="shared" si="1"/>
        <v>1566064.2255250001</v>
      </c>
    </row>
    <row r="111" spans="2:6" x14ac:dyDescent="0.2">
      <c r="B111" s="24" t="s">
        <v>108</v>
      </c>
      <c r="C111" s="24" t="s">
        <v>49</v>
      </c>
      <c r="D111" s="24" t="s">
        <v>52</v>
      </c>
      <c r="E111" s="22">
        <v>3496.0635349999998</v>
      </c>
      <c r="F111" s="22">
        <f t="shared" si="1"/>
        <v>1066299.378175</v>
      </c>
    </row>
    <row r="112" spans="2:6" x14ac:dyDescent="0.2">
      <c r="B112" s="24" t="s">
        <v>109</v>
      </c>
      <c r="C112" s="24" t="s">
        <v>62</v>
      </c>
      <c r="D112" s="24" t="s">
        <v>47</v>
      </c>
      <c r="E112" s="22">
        <v>10.940785</v>
      </c>
      <c r="F112" s="22">
        <f t="shared" si="1"/>
        <v>3336.939425</v>
      </c>
    </row>
    <row r="113" spans="2:6" x14ac:dyDescent="0.2">
      <c r="B113" s="24" t="s">
        <v>109</v>
      </c>
      <c r="C113" s="24" t="s">
        <v>62</v>
      </c>
      <c r="D113" s="24" t="s">
        <v>48</v>
      </c>
      <c r="E113" s="22">
        <v>3.20384</v>
      </c>
      <c r="F113" s="22">
        <f t="shared" si="1"/>
        <v>977.1712</v>
      </c>
    </row>
    <row r="114" spans="2:6" x14ac:dyDescent="0.2">
      <c r="B114" s="24" t="s">
        <v>109</v>
      </c>
      <c r="C114" s="24" t="s">
        <v>49</v>
      </c>
      <c r="D114" s="24" t="s">
        <v>47</v>
      </c>
      <c r="E114" s="22">
        <v>712.24312799999996</v>
      </c>
      <c r="F114" s="22">
        <f t="shared" si="1"/>
        <v>217234.15403999999</v>
      </c>
    </row>
    <row r="115" spans="2:6" x14ac:dyDescent="0.2">
      <c r="B115" s="24" t="s">
        <v>109</v>
      </c>
      <c r="C115" s="24" t="s">
        <v>49</v>
      </c>
      <c r="D115" s="24" t="s">
        <v>48</v>
      </c>
      <c r="E115" s="22">
        <v>172.050556</v>
      </c>
      <c r="F115" s="22">
        <f t="shared" si="1"/>
        <v>52475.419580000002</v>
      </c>
    </row>
    <row r="116" spans="2:6" x14ac:dyDescent="0.2">
      <c r="B116" s="24" t="s">
        <v>109</v>
      </c>
      <c r="C116" s="24" t="s">
        <v>49</v>
      </c>
      <c r="D116" s="24" t="s">
        <v>49</v>
      </c>
      <c r="E116" s="22">
        <v>6.5742200000000004</v>
      </c>
      <c r="F116" s="22">
        <f t="shared" si="1"/>
        <v>2005.1371000000001</v>
      </c>
    </row>
    <row r="117" spans="2:6" x14ac:dyDescent="0.2">
      <c r="B117" s="24" t="s">
        <v>110</v>
      </c>
      <c r="C117" s="24" t="s">
        <v>62</v>
      </c>
      <c r="D117" s="24" t="s">
        <v>47</v>
      </c>
      <c r="E117" s="22">
        <v>24.89864</v>
      </c>
      <c r="F117" s="22">
        <f t="shared" si="1"/>
        <v>7594.0852000000004</v>
      </c>
    </row>
    <row r="118" spans="2:6" x14ac:dyDescent="0.2">
      <c r="B118" s="24" t="s">
        <v>110</v>
      </c>
      <c r="C118" s="24" t="s">
        <v>62</v>
      </c>
      <c r="D118" s="24" t="s">
        <v>48</v>
      </c>
      <c r="E118" s="22">
        <v>2.8094649999999999</v>
      </c>
      <c r="F118" s="22">
        <f t="shared" si="1"/>
        <v>856.88682499999993</v>
      </c>
    </row>
    <row r="119" spans="2:6" x14ac:dyDescent="0.2">
      <c r="B119" s="24" t="s">
        <v>110</v>
      </c>
      <c r="C119" s="24" t="s">
        <v>49</v>
      </c>
      <c r="D119" s="24" t="s">
        <v>47</v>
      </c>
      <c r="E119" s="22">
        <v>145.82391699999999</v>
      </c>
      <c r="F119" s="22">
        <f t="shared" si="1"/>
        <v>44476.294685000001</v>
      </c>
    </row>
    <row r="120" spans="2:6" x14ac:dyDescent="0.2">
      <c r="B120" s="24" t="s">
        <v>110</v>
      </c>
      <c r="C120" s="24" t="s">
        <v>49</v>
      </c>
      <c r="D120" s="24" t="s">
        <v>48</v>
      </c>
      <c r="E120" s="22">
        <v>8.4074279999999995</v>
      </c>
      <c r="F120" s="22">
        <f t="shared" si="1"/>
        <v>2564.2655399999999</v>
      </c>
    </row>
    <row r="121" spans="2:6" x14ac:dyDescent="0.2">
      <c r="B121" s="24" t="s">
        <v>111</v>
      </c>
      <c r="C121" s="24" t="s">
        <v>62</v>
      </c>
      <c r="D121" s="24" t="s">
        <v>47</v>
      </c>
      <c r="E121" s="22">
        <v>449.46181799999999</v>
      </c>
      <c r="F121" s="22">
        <f t="shared" si="1"/>
        <v>137085.85449</v>
      </c>
    </row>
    <row r="122" spans="2:6" x14ac:dyDescent="0.2">
      <c r="B122" s="24" t="s">
        <v>111</v>
      </c>
      <c r="C122" s="24" t="s">
        <v>62</v>
      </c>
      <c r="D122" s="24" t="s">
        <v>48</v>
      </c>
      <c r="E122" s="22">
        <v>59.994529999999997</v>
      </c>
      <c r="F122" s="22">
        <f t="shared" si="1"/>
        <v>18298.33165</v>
      </c>
    </row>
    <row r="123" spans="2:6" x14ac:dyDescent="0.2">
      <c r="B123" s="24" t="s">
        <v>111</v>
      </c>
      <c r="C123" s="24" t="s">
        <v>62</v>
      </c>
      <c r="D123" s="24" t="s">
        <v>50</v>
      </c>
      <c r="E123" s="22">
        <v>6.4215739999999997</v>
      </c>
      <c r="F123" s="22">
        <f t="shared" si="1"/>
        <v>1958.58007</v>
      </c>
    </row>
    <row r="124" spans="2:6" x14ac:dyDescent="0.2">
      <c r="B124" s="24" t="s">
        <v>111</v>
      </c>
      <c r="C124" s="24" t="s">
        <v>49</v>
      </c>
      <c r="D124" s="24" t="s">
        <v>47</v>
      </c>
      <c r="E124" s="22">
        <v>1694.8851930000001</v>
      </c>
      <c r="F124" s="22">
        <f t="shared" si="1"/>
        <v>516939.98386500002</v>
      </c>
    </row>
    <row r="125" spans="2:6" x14ac:dyDescent="0.2">
      <c r="B125" s="24" t="s">
        <v>111</v>
      </c>
      <c r="C125" s="24" t="s">
        <v>49</v>
      </c>
      <c r="D125" s="24" t="s">
        <v>48</v>
      </c>
      <c r="E125" s="22">
        <v>572.17759799999999</v>
      </c>
      <c r="F125" s="22">
        <f t="shared" si="1"/>
        <v>174514.16738999999</v>
      </c>
    </row>
    <row r="126" spans="2:6" x14ac:dyDescent="0.2">
      <c r="B126" s="24" t="s">
        <v>111</v>
      </c>
      <c r="C126" s="24" t="s">
        <v>49</v>
      </c>
      <c r="D126" s="24" t="s">
        <v>49</v>
      </c>
      <c r="E126" s="22">
        <v>5.577172</v>
      </c>
      <c r="F126" s="22">
        <f t="shared" si="1"/>
        <v>1701.03746</v>
      </c>
    </row>
    <row r="127" spans="2:6" x14ac:dyDescent="0.2">
      <c r="B127" s="24" t="s">
        <v>112</v>
      </c>
      <c r="C127" s="24" t="s">
        <v>62</v>
      </c>
      <c r="D127" s="24" t="s">
        <v>47</v>
      </c>
      <c r="E127" s="22">
        <v>87.936060999999995</v>
      </c>
      <c r="F127" s="22">
        <f t="shared" si="1"/>
        <v>26820.498604999997</v>
      </c>
    </row>
    <row r="128" spans="2:6" x14ac:dyDescent="0.2">
      <c r="B128" s="24" t="s">
        <v>112</v>
      </c>
      <c r="C128" s="24" t="s">
        <v>62</v>
      </c>
      <c r="D128" s="24" t="s">
        <v>48</v>
      </c>
      <c r="E128" s="22">
        <v>27.144953000000001</v>
      </c>
      <c r="F128" s="22">
        <f t="shared" si="1"/>
        <v>8279.2106650000005</v>
      </c>
    </row>
    <row r="129" spans="2:6" x14ac:dyDescent="0.2">
      <c r="B129" s="24" t="s">
        <v>112</v>
      </c>
      <c r="C129" s="24" t="s">
        <v>49</v>
      </c>
      <c r="D129" s="24" t="s">
        <v>47</v>
      </c>
      <c r="E129" s="22">
        <v>683.265311</v>
      </c>
      <c r="F129" s="22">
        <f t="shared" si="1"/>
        <v>208395.91985499999</v>
      </c>
    </row>
    <row r="130" spans="2:6" x14ac:dyDescent="0.2">
      <c r="B130" s="24" t="s">
        <v>112</v>
      </c>
      <c r="C130" s="24" t="s">
        <v>49</v>
      </c>
      <c r="D130" s="24" t="s">
        <v>48</v>
      </c>
      <c r="E130" s="22">
        <v>422.65425900000002</v>
      </c>
      <c r="F130" s="22">
        <f t="shared" si="1"/>
        <v>128909.548995</v>
      </c>
    </row>
    <row r="131" spans="2:6" x14ac:dyDescent="0.2">
      <c r="B131" s="24" t="s">
        <v>112</v>
      </c>
      <c r="C131" s="24" t="s">
        <v>49</v>
      </c>
      <c r="D131" s="24" t="s">
        <v>49</v>
      </c>
      <c r="E131" s="22">
        <v>0.21870700000000001</v>
      </c>
      <c r="F131" s="22">
        <f t="shared" si="1"/>
        <v>66.705635000000001</v>
      </c>
    </row>
    <row r="132" spans="2:6" x14ac:dyDescent="0.2">
      <c r="B132" s="24" t="s">
        <v>113</v>
      </c>
      <c r="C132" s="24" t="s">
        <v>62</v>
      </c>
      <c r="D132" s="24" t="s">
        <v>47</v>
      </c>
      <c r="E132" s="22">
        <v>200.250539</v>
      </c>
      <c r="F132" s="22">
        <f t="shared" si="1"/>
        <v>61076.414395</v>
      </c>
    </row>
    <row r="133" spans="2:6" x14ac:dyDescent="0.2">
      <c r="B133" s="24" t="s">
        <v>113</v>
      </c>
      <c r="C133" s="24" t="s">
        <v>62</v>
      </c>
      <c r="D133" s="24" t="s">
        <v>48</v>
      </c>
      <c r="E133" s="22">
        <v>269.696707</v>
      </c>
      <c r="F133" s="22">
        <f t="shared" ref="F133:F196" si="2">E133*305</f>
        <v>82257.495634999999</v>
      </c>
    </row>
    <row r="134" spans="2:6" x14ac:dyDescent="0.2">
      <c r="B134" s="24" t="s">
        <v>113</v>
      </c>
      <c r="C134" s="24" t="s">
        <v>62</v>
      </c>
      <c r="D134" s="24" t="s">
        <v>49</v>
      </c>
      <c r="E134" s="22">
        <v>10.034408000000001</v>
      </c>
      <c r="F134" s="22">
        <f t="shared" si="2"/>
        <v>3060.4944400000004</v>
      </c>
    </row>
    <row r="135" spans="2:6" x14ac:dyDescent="0.2">
      <c r="B135" s="24" t="s">
        <v>113</v>
      </c>
      <c r="C135" s="24" t="s">
        <v>49</v>
      </c>
      <c r="D135" s="24" t="s">
        <v>47</v>
      </c>
      <c r="E135" s="22">
        <v>2017.1386829999999</v>
      </c>
      <c r="F135" s="22">
        <f t="shared" si="2"/>
        <v>615227.29831500002</v>
      </c>
    </row>
    <row r="136" spans="2:6" x14ac:dyDescent="0.2">
      <c r="B136" s="24" t="s">
        <v>113</v>
      </c>
      <c r="C136" s="24" t="s">
        <v>49</v>
      </c>
      <c r="D136" s="24" t="s">
        <v>48</v>
      </c>
      <c r="E136" s="22">
        <v>816.35572500000001</v>
      </c>
      <c r="F136" s="22">
        <f t="shared" si="2"/>
        <v>248988.49612500001</v>
      </c>
    </row>
    <row r="137" spans="2:6" x14ac:dyDescent="0.2">
      <c r="B137" s="24" t="s">
        <v>113</v>
      </c>
      <c r="C137" s="24" t="s">
        <v>49</v>
      </c>
      <c r="D137" s="24" t="s">
        <v>49</v>
      </c>
      <c r="E137" s="22">
        <v>282.79089900000002</v>
      </c>
      <c r="F137" s="22">
        <f t="shared" si="2"/>
        <v>86251.224195000003</v>
      </c>
    </row>
    <row r="138" spans="2:6" x14ac:dyDescent="0.2">
      <c r="B138" s="24" t="s">
        <v>113</v>
      </c>
      <c r="C138" s="24" t="s">
        <v>49</v>
      </c>
      <c r="D138" s="24" t="s">
        <v>50</v>
      </c>
      <c r="E138" s="22">
        <v>5.1172319999999996</v>
      </c>
      <c r="F138" s="22">
        <f t="shared" si="2"/>
        <v>1560.7557599999998</v>
      </c>
    </row>
    <row r="139" spans="2:6" x14ac:dyDescent="0.2">
      <c r="B139" s="24" t="s">
        <v>114</v>
      </c>
      <c r="C139" s="24" t="s">
        <v>62</v>
      </c>
      <c r="D139" s="24" t="s">
        <v>47</v>
      </c>
      <c r="E139" s="22">
        <v>524.13580200000001</v>
      </c>
      <c r="F139" s="22">
        <f t="shared" si="2"/>
        <v>159861.41961000001</v>
      </c>
    </row>
    <row r="140" spans="2:6" x14ac:dyDescent="0.2">
      <c r="B140" s="24" t="s">
        <v>114</v>
      </c>
      <c r="C140" s="24" t="s">
        <v>62</v>
      </c>
      <c r="D140" s="24" t="s">
        <v>48</v>
      </c>
      <c r="E140" s="22">
        <v>198.160484</v>
      </c>
      <c r="F140" s="22">
        <f t="shared" si="2"/>
        <v>60438.947619999999</v>
      </c>
    </row>
    <row r="141" spans="2:6" x14ac:dyDescent="0.2">
      <c r="B141" s="24" t="s">
        <v>114</v>
      </c>
      <c r="C141" s="24" t="s">
        <v>62</v>
      </c>
      <c r="D141" s="24" t="s">
        <v>49</v>
      </c>
      <c r="E141" s="22">
        <v>3.4010750000000001</v>
      </c>
      <c r="F141" s="22">
        <f t="shared" si="2"/>
        <v>1037.3278749999999</v>
      </c>
    </row>
    <row r="142" spans="2:6" x14ac:dyDescent="0.2">
      <c r="B142" s="24" t="s">
        <v>114</v>
      </c>
      <c r="C142" s="24" t="s">
        <v>62</v>
      </c>
      <c r="D142" s="24" t="s">
        <v>50</v>
      </c>
      <c r="E142" s="22">
        <v>8.9591689999999993</v>
      </c>
      <c r="F142" s="22">
        <f t="shared" si="2"/>
        <v>2732.5465449999997</v>
      </c>
    </row>
    <row r="143" spans="2:6" x14ac:dyDescent="0.2">
      <c r="B143" s="24" t="s">
        <v>114</v>
      </c>
      <c r="C143" s="24" t="s">
        <v>49</v>
      </c>
      <c r="D143" s="24" t="s">
        <v>47</v>
      </c>
      <c r="E143" s="22">
        <v>3168.507568</v>
      </c>
      <c r="F143" s="22">
        <f t="shared" si="2"/>
        <v>966394.80824000004</v>
      </c>
    </row>
    <row r="144" spans="2:6" x14ac:dyDescent="0.2">
      <c r="B144" s="24" t="s">
        <v>114</v>
      </c>
      <c r="C144" s="24" t="s">
        <v>49</v>
      </c>
      <c r="D144" s="24" t="s">
        <v>48</v>
      </c>
      <c r="E144" s="22">
        <v>1399.4880969999999</v>
      </c>
      <c r="F144" s="22">
        <f t="shared" si="2"/>
        <v>426843.86958499998</v>
      </c>
    </row>
    <row r="145" spans="2:6" x14ac:dyDescent="0.2">
      <c r="B145" s="24" t="s">
        <v>114</v>
      </c>
      <c r="C145" s="24" t="s">
        <v>49</v>
      </c>
      <c r="D145" s="24" t="s">
        <v>49</v>
      </c>
      <c r="E145" s="22">
        <v>56.66489</v>
      </c>
      <c r="F145" s="22">
        <f t="shared" si="2"/>
        <v>17282.791450000001</v>
      </c>
    </row>
    <row r="146" spans="2:6" x14ac:dyDescent="0.2">
      <c r="B146" s="24" t="s">
        <v>115</v>
      </c>
      <c r="C146" s="24" t="s">
        <v>62</v>
      </c>
      <c r="D146" s="24" t="s">
        <v>47</v>
      </c>
      <c r="E146" s="22">
        <v>454.29897699999998</v>
      </c>
      <c r="F146" s="22">
        <f t="shared" si="2"/>
        <v>138561.187985</v>
      </c>
    </row>
    <row r="147" spans="2:6" x14ac:dyDescent="0.2">
      <c r="B147" s="24" t="s">
        <v>115</v>
      </c>
      <c r="C147" s="24" t="s">
        <v>62</v>
      </c>
      <c r="D147" s="24" t="s">
        <v>48</v>
      </c>
      <c r="E147" s="22">
        <v>360.49154499999997</v>
      </c>
      <c r="F147" s="22">
        <f t="shared" si="2"/>
        <v>109949.921225</v>
      </c>
    </row>
    <row r="148" spans="2:6" x14ac:dyDescent="0.2">
      <c r="B148" s="24" t="s">
        <v>115</v>
      </c>
      <c r="C148" s="24" t="s">
        <v>62</v>
      </c>
      <c r="D148" s="24" t="s">
        <v>49</v>
      </c>
      <c r="E148" s="22">
        <v>27.05913</v>
      </c>
      <c r="F148" s="22">
        <f t="shared" si="2"/>
        <v>8253.0346499999996</v>
      </c>
    </row>
    <row r="149" spans="2:6" x14ac:dyDescent="0.2">
      <c r="B149" s="24" t="s">
        <v>115</v>
      </c>
      <c r="C149" s="24" t="s">
        <v>62</v>
      </c>
      <c r="D149" s="24" t="s">
        <v>50</v>
      </c>
      <c r="E149" s="22">
        <v>45.615668999999997</v>
      </c>
      <c r="F149" s="22">
        <f t="shared" si="2"/>
        <v>13912.779044999999</v>
      </c>
    </row>
    <row r="150" spans="2:6" x14ac:dyDescent="0.2">
      <c r="B150" s="24" t="s">
        <v>115</v>
      </c>
      <c r="C150" s="24" t="s">
        <v>62</v>
      </c>
      <c r="D150" s="24" t="s">
        <v>52</v>
      </c>
      <c r="E150" s="22">
        <v>14.976773</v>
      </c>
      <c r="F150" s="22">
        <f t="shared" si="2"/>
        <v>4567.9157649999997</v>
      </c>
    </row>
    <row r="151" spans="2:6" x14ac:dyDescent="0.2">
      <c r="B151" s="24" t="s">
        <v>115</v>
      </c>
      <c r="C151" s="24" t="s">
        <v>49</v>
      </c>
      <c r="D151" s="24" t="s">
        <v>47</v>
      </c>
      <c r="E151" s="22">
        <v>2162.1870629999999</v>
      </c>
      <c r="F151" s="22">
        <f t="shared" si="2"/>
        <v>659467.05421500001</v>
      </c>
    </row>
    <row r="152" spans="2:6" x14ac:dyDescent="0.2">
      <c r="B152" s="24" t="s">
        <v>115</v>
      </c>
      <c r="C152" s="24" t="s">
        <v>49</v>
      </c>
      <c r="D152" s="24" t="s">
        <v>48</v>
      </c>
      <c r="E152" s="22">
        <v>545.95838600000002</v>
      </c>
      <c r="F152" s="22">
        <f t="shared" si="2"/>
        <v>166517.30773</v>
      </c>
    </row>
    <row r="153" spans="2:6" x14ac:dyDescent="0.2">
      <c r="B153" s="24" t="s">
        <v>115</v>
      </c>
      <c r="C153" s="24" t="s">
        <v>49</v>
      </c>
      <c r="D153" s="24" t="s">
        <v>49</v>
      </c>
      <c r="E153" s="22">
        <v>174.071101</v>
      </c>
      <c r="F153" s="22">
        <f t="shared" si="2"/>
        <v>53091.685805000001</v>
      </c>
    </row>
    <row r="154" spans="2:6" x14ac:dyDescent="0.2">
      <c r="B154" s="24" t="s">
        <v>115</v>
      </c>
      <c r="C154" s="24" t="s">
        <v>49</v>
      </c>
      <c r="D154" s="24" t="s">
        <v>50</v>
      </c>
      <c r="E154" s="22">
        <v>31.958500000000001</v>
      </c>
      <c r="F154" s="22">
        <f t="shared" si="2"/>
        <v>9747.3425000000007</v>
      </c>
    </row>
    <row r="155" spans="2:6" x14ac:dyDescent="0.2">
      <c r="B155" s="24" t="s">
        <v>115</v>
      </c>
      <c r="C155" s="24" t="s">
        <v>49</v>
      </c>
      <c r="D155" s="24" t="s">
        <v>52</v>
      </c>
      <c r="E155" s="22">
        <v>211.584914</v>
      </c>
      <c r="F155" s="22">
        <f t="shared" si="2"/>
        <v>64533.39877</v>
      </c>
    </row>
    <row r="156" spans="2:6" x14ac:dyDescent="0.2">
      <c r="B156" s="24" t="s">
        <v>116</v>
      </c>
      <c r="C156" s="24" t="s">
        <v>62</v>
      </c>
      <c r="D156" s="24" t="s">
        <v>47</v>
      </c>
      <c r="E156" s="22">
        <v>209.76823400000001</v>
      </c>
      <c r="F156" s="22">
        <f t="shared" si="2"/>
        <v>63979.311370000003</v>
      </c>
    </row>
    <row r="157" spans="2:6" x14ac:dyDescent="0.2">
      <c r="B157" s="24" t="s">
        <v>116</v>
      </c>
      <c r="C157" s="24" t="s">
        <v>49</v>
      </c>
      <c r="D157" s="24" t="s">
        <v>47</v>
      </c>
      <c r="E157" s="32">
        <v>172.2885</v>
      </c>
      <c r="F157" s="22">
        <f t="shared" si="2"/>
        <v>52547.9925</v>
      </c>
    </row>
    <row r="158" spans="2:6" x14ac:dyDescent="0.2">
      <c r="B158" s="24" t="s">
        <v>116</v>
      </c>
      <c r="C158" s="24" t="s">
        <v>49</v>
      </c>
      <c r="D158" s="24" t="s">
        <v>48</v>
      </c>
      <c r="E158" s="22">
        <v>16.673369999999998</v>
      </c>
      <c r="F158" s="22">
        <f t="shared" si="2"/>
        <v>5085.3778499999999</v>
      </c>
    </row>
    <row r="159" spans="2:6" x14ac:dyDescent="0.2">
      <c r="B159" s="24" t="s">
        <v>116</v>
      </c>
      <c r="C159" s="24" t="s">
        <v>49</v>
      </c>
      <c r="D159" s="24" t="s">
        <v>50</v>
      </c>
      <c r="E159" s="22">
        <v>1.353002</v>
      </c>
      <c r="F159" s="22">
        <f t="shared" si="2"/>
        <v>412.66561000000002</v>
      </c>
    </row>
    <row r="160" spans="2:6" x14ac:dyDescent="0.2">
      <c r="B160" s="24" t="s">
        <v>117</v>
      </c>
      <c r="C160" s="24" t="s">
        <v>62</v>
      </c>
      <c r="D160" s="24" t="s">
        <v>47</v>
      </c>
      <c r="E160" s="22">
        <v>3.9207580000000002</v>
      </c>
      <c r="F160" s="22">
        <f t="shared" si="2"/>
        <v>1195.8311900000001</v>
      </c>
    </row>
    <row r="161" spans="2:6" x14ac:dyDescent="0.2">
      <c r="B161" s="24" t="s">
        <v>117</v>
      </c>
      <c r="C161" s="24" t="s">
        <v>62</v>
      </c>
      <c r="D161" s="24" t="s">
        <v>48</v>
      </c>
      <c r="E161" s="22">
        <v>1.6146849999999999</v>
      </c>
      <c r="F161" s="22">
        <f t="shared" si="2"/>
        <v>492.478925</v>
      </c>
    </row>
    <row r="162" spans="2:6" x14ac:dyDescent="0.2">
      <c r="B162" s="24" t="s">
        <v>117</v>
      </c>
      <c r="C162" s="24" t="s">
        <v>49</v>
      </c>
      <c r="D162" s="24" t="s">
        <v>47</v>
      </c>
      <c r="E162" s="22">
        <v>34.447051999999999</v>
      </c>
      <c r="F162" s="22">
        <f t="shared" si="2"/>
        <v>10506.35086</v>
      </c>
    </row>
    <row r="163" spans="2:6" x14ac:dyDescent="0.2">
      <c r="B163" s="24" t="s">
        <v>117</v>
      </c>
      <c r="C163" s="24" t="s">
        <v>49</v>
      </c>
      <c r="D163" s="24" t="s">
        <v>48</v>
      </c>
      <c r="E163" s="22">
        <v>80.000842000000006</v>
      </c>
      <c r="F163" s="22">
        <f t="shared" si="2"/>
        <v>24400.256810000003</v>
      </c>
    </row>
    <row r="164" spans="2:6" x14ac:dyDescent="0.2">
      <c r="B164" s="24" t="s">
        <v>117</v>
      </c>
      <c r="C164" s="24" t="s">
        <v>49</v>
      </c>
      <c r="D164" s="24" t="s">
        <v>49</v>
      </c>
      <c r="E164" s="22">
        <v>32.223773000000001</v>
      </c>
      <c r="F164" s="22">
        <f t="shared" si="2"/>
        <v>9828.2507650000007</v>
      </c>
    </row>
    <row r="165" spans="2:6" x14ac:dyDescent="0.2">
      <c r="B165" s="24" t="s">
        <v>118</v>
      </c>
      <c r="C165" s="24" t="s">
        <v>62</v>
      </c>
      <c r="D165" s="24" t="s">
        <v>47</v>
      </c>
      <c r="E165" s="22">
        <v>72.151427999999996</v>
      </c>
      <c r="F165" s="22">
        <f t="shared" si="2"/>
        <v>22006.185539999999</v>
      </c>
    </row>
    <row r="166" spans="2:6" x14ac:dyDescent="0.2">
      <c r="B166" s="24" t="s">
        <v>118</v>
      </c>
      <c r="C166" s="24" t="s">
        <v>62</v>
      </c>
      <c r="D166" s="24" t="s">
        <v>48</v>
      </c>
      <c r="E166" s="22">
        <v>2.5335939999999999</v>
      </c>
      <c r="F166" s="22">
        <f t="shared" si="2"/>
        <v>772.74617000000001</v>
      </c>
    </row>
    <row r="167" spans="2:6" x14ac:dyDescent="0.2">
      <c r="B167" s="24" t="s">
        <v>118</v>
      </c>
      <c r="C167" s="24" t="s">
        <v>49</v>
      </c>
      <c r="D167" s="24" t="s">
        <v>47</v>
      </c>
      <c r="E167" s="22">
        <v>319.999278</v>
      </c>
      <c r="F167" s="22">
        <f t="shared" si="2"/>
        <v>97599.779790000001</v>
      </c>
    </row>
    <row r="168" spans="2:6" x14ac:dyDescent="0.2">
      <c r="B168" s="24" t="s">
        <v>118</v>
      </c>
      <c r="C168" s="24" t="s">
        <v>49</v>
      </c>
      <c r="D168" s="24" t="s">
        <v>48</v>
      </c>
      <c r="E168" s="22">
        <v>252.70154299999999</v>
      </c>
      <c r="F168" s="22">
        <f t="shared" si="2"/>
        <v>77073.970614999998</v>
      </c>
    </row>
    <row r="169" spans="2:6" x14ac:dyDescent="0.2">
      <c r="B169" s="24" t="s">
        <v>118</v>
      </c>
      <c r="C169" s="24" t="s">
        <v>49</v>
      </c>
      <c r="D169" s="24" t="s">
        <v>49</v>
      </c>
      <c r="E169" s="22">
        <v>11.782512000000001</v>
      </c>
      <c r="F169" s="22">
        <f t="shared" si="2"/>
        <v>3593.6661600000002</v>
      </c>
    </row>
    <row r="170" spans="2:6" x14ac:dyDescent="0.2">
      <c r="B170" s="24" t="s">
        <v>119</v>
      </c>
      <c r="C170" s="24" t="s">
        <v>62</v>
      </c>
      <c r="D170" s="24" t="s">
        <v>47</v>
      </c>
      <c r="E170" s="22">
        <v>43.387656999999997</v>
      </c>
      <c r="F170" s="22">
        <f t="shared" si="2"/>
        <v>13233.235385</v>
      </c>
    </row>
    <row r="171" spans="2:6" x14ac:dyDescent="0.2">
      <c r="B171" s="24" t="s">
        <v>119</v>
      </c>
      <c r="C171" s="24" t="s">
        <v>62</v>
      </c>
      <c r="D171" s="24" t="s">
        <v>48</v>
      </c>
      <c r="E171" s="22">
        <v>96.869229000000004</v>
      </c>
      <c r="F171" s="22">
        <f t="shared" si="2"/>
        <v>29545.114845</v>
      </c>
    </row>
    <row r="172" spans="2:6" x14ac:dyDescent="0.2">
      <c r="B172" s="24" t="s">
        <v>119</v>
      </c>
      <c r="C172" s="24" t="s">
        <v>62</v>
      </c>
      <c r="D172" s="24" t="s">
        <v>50</v>
      </c>
      <c r="E172" s="22">
        <v>2.913354</v>
      </c>
      <c r="F172" s="22">
        <f t="shared" si="2"/>
        <v>888.57297000000005</v>
      </c>
    </row>
    <row r="173" spans="2:6" x14ac:dyDescent="0.2">
      <c r="B173" s="24" t="s">
        <v>119</v>
      </c>
      <c r="C173" s="24" t="s">
        <v>49</v>
      </c>
      <c r="D173" s="24" t="s">
        <v>47</v>
      </c>
      <c r="E173" s="22">
        <v>315.521525</v>
      </c>
      <c r="F173" s="22">
        <f t="shared" si="2"/>
        <v>96234.065124999994</v>
      </c>
    </row>
    <row r="174" spans="2:6" x14ac:dyDescent="0.2">
      <c r="B174" s="24" t="s">
        <v>119</v>
      </c>
      <c r="C174" s="24" t="s">
        <v>49</v>
      </c>
      <c r="D174" s="24" t="s">
        <v>48</v>
      </c>
      <c r="E174" s="22">
        <v>390.976046</v>
      </c>
      <c r="F174" s="22">
        <f t="shared" si="2"/>
        <v>119247.69403</v>
      </c>
    </row>
    <row r="175" spans="2:6" x14ac:dyDescent="0.2">
      <c r="B175" s="24" t="s">
        <v>119</v>
      </c>
      <c r="C175" s="24" t="s">
        <v>49</v>
      </c>
      <c r="D175" s="24" t="s">
        <v>50</v>
      </c>
      <c r="E175" s="22">
        <v>0.454264</v>
      </c>
      <c r="F175" s="22">
        <f t="shared" si="2"/>
        <v>138.55052000000001</v>
      </c>
    </row>
    <row r="176" spans="2:6" x14ac:dyDescent="0.2">
      <c r="B176" s="24" t="s">
        <v>120</v>
      </c>
      <c r="C176" s="24" t="s">
        <v>62</v>
      </c>
      <c r="D176" s="24" t="s">
        <v>47</v>
      </c>
      <c r="E176" s="22">
        <v>104.265131</v>
      </c>
      <c r="F176" s="22">
        <f t="shared" si="2"/>
        <v>31800.864954999997</v>
      </c>
    </row>
    <row r="177" spans="2:6" x14ac:dyDescent="0.2">
      <c r="B177" s="24" t="s">
        <v>120</v>
      </c>
      <c r="C177" s="24" t="s">
        <v>62</v>
      </c>
      <c r="D177" s="24" t="s">
        <v>48</v>
      </c>
      <c r="E177" s="22">
        <v>39.095407000000002</v>
      </c>
      <c r="F177" s="22">
        <f t="shared" si="2"/>
        <v>11924.099135</v>
      </c>
    </row>
    <row r="178" spans="2:6" x14ac:dyDescent="0.2">
      <c r="B178" s="24" t="s">
        <v>120</v>
      </c>
      <c r="C178" s="24" t="s">
        <v>62</v>
      </c>
      <c r="D178" s="24" t="s">
        <v>50</v>
      </c>
      <c r="E178" s="22">
        <v>2.1311089999999999</v>
      </c>
      <c r="F178" s="22">
        <f t="shared" si="2"/>
        <v>649.98824500000001</v>
      </c>
    </row>
    <row r="179" spans="2:6" x14ac:dyDescent="0.2">
      <c r="B179" s="24" t="s">
        <v>120</v>
      </c>
      <c r="C179" s="24" t="s">
        <v>49</v>
      </c>
      <c r="D179" s="24" t="s">
        <v>47</v>
      </c>
      <c r="E179" s="22">
        <v>337.43130500000001</v>
      </c>
      <c r="F179" s="22">
        <f t="shared" si="2"/>
        <v>102916.548025</v>
      </c>
    </row>
    <row r="180" spans="2:6" x14ac:dyDescent="0.2">
      <c r="B180" s="24" t="s">
        <v>120</v>
      </c>
      <c r="C180" s="24" t="s">
        <v>49</v>
      </c>
      <c r="D180" s="24" t="s">
        <v>48</v>
      </c>
      <c r="E180" s="22">
        <v>321.00354700000003</v>
      </c>
      <c r="F180" s="22">
        <f t="shared" si="2"/>
        <v>97906.081835000005</v>
      </c>
    </row>
    <row r="181" spans="2:6" x14ac:dyDescent="0.2">
      <c r="B181" s="24" t="s">
        <v>120</v>
      </c>
      <c r="C181" s="24" t="s">
        <v>49</v>
      </c>
      <c r="D181" s="24" t="s">
        <v>49</v>
      </c>
      <c r="E181" s="22">
        <v>3.2119520000000001</v>
      </c>
      <c r="F181" s="22">
        <f t="shared" si="2"/>
        <v>979.6453600000001</v>
      </c>
    </row>
    <row r="182" spans="2:6" x14ac:dyDescent="0.2">
      <c r="B182" s="24" t="s">
        <v>121</v>
      </c>
      <c r="C182" s="24" t="s">
        <v>62</v>
      </c>
      <c r="D182" s="24" t="s">
        <v>47</v>
      </c>
      <c r="E182" s="22">
        <v>15.471781</v>
      </c>
      <c r="F182" s="22">
        <f t="shared" si="2"/>
        <v>4718.8932050000003</v>
      </c>
    </row>
    <row r="183" spans="2:6" x14ac:dyDescent="0.2">
      <c r="B183" s="24" t="s">
        <v>121</v>
      </c>
      <c r="C183" s="24" t="s">
        <v>62</v>
      </c>
      <c r="D183" s="24" t="s">
        <v>48</v>
      </c>
      <c r="E183" s="22">
        <v>37.9587</v>
      </c>
      <c r="F183" s="22">
        <f t="shared" si="2"/>
        <v>11577.4035</v>
      </c>
    </row>
    <row r="184" spans="2:6" x14ac:dyDescent="0.2">
      <c r="B184" s="24" t="s">
        <v>121</v>
      </c>
      <c r="C184" s="24" t="s">
        <v>62</v>
      </c>
      <c r="D184" s="24" t="s">
        <v>49</v>
      </c>
      <c r="E184" s="22">
        <v>4.6874529999999996</v>
      </c>
      <c r="F184" s="22">
        <f t="shared" si="2"/>
        <v>1429.6731649999999</v>
      </c>
    </row>
    <row r="185" spans="2:6" x14ac:dyDescent="0.2">
      <c r="B185" s="24" t="s">
        <v>121</v>
      </c>
      <c r="C185" s="24" t="s">
        <v>49</v>
      </c>
      <c r="D185" s="24" t="s">
        <v>47</v>
      </c>
      <c r="E185" s="22">
        <v>161.58492200000001</v>
      </c>
      <c r="F185" s="22">
        <f t="shared" si="2"/>
        <v>49283.401210000004</v>
      </c>
    </row>
    <row r="186" spans="2:6" x14ac:dyDescent="0.2">
      <c r="B186" s="24" t="s">
        <v>121</v>
      </c>
      <c r="C186" s="24" t="s">
        <v>49</v>
      </c>
      <c r="D186" s="24" t="s">
        <v>48</v>
      </c>
      <c r="E186" s="22">
        <v>94.723223000000004</v>
      </c>
      <c r="F186" s="22">
        <f t="shared" si="2"/>
        <v>28890.583015</v>
      </c>
    </row>
    <row r="187" spans="2:6" x14ac:dyDescent="0.2">
      <c r="B187" s="24" t="s">
        <v>121</v>
      </c>
      <c r="C187" s="24" t="s">
        <v>49</v>
      </c>
      <c r="D187" s="24" t="s">
        <v>49</v>
      </c>
      <c r="E187" s="22">
        <v>18.212672999999999</v>
      </c>
      <c r="F187" s="22">
        <f t="shared" si="2"/>
        <v>5554.8652649999995</v>
      </c>
    </row>
    <row r="188" spans="2:6" x14ac:dyDescent="0.2">
      <c r="B188" s="24" t="s">
        <v>121</v>
      </c>
      <c r="C188" s="24" t="s">
        <v>49</v>
      </c>
      <c r="D188" s="24" t="s">
        <v>50</v>
      </c>
      <c r="E188" s="22">
        <v>5.2253579999999999</v>
      </c>
      <c r="F188" s="22">
        <f t="shared" si="2"/>
        <v>1593.7341899999999</v>
      </c>
    </row>
    <row r="189" spans="2:6" x14ac:dyDescent="0.2">
      <c r="B189" s="24" t="s">
        <v>122</v>
      </c>
      <c r="C189" s="24" t="s">
        <v>62</v>
      </c>
      <c r="D189" s="24" t="s">
        <v>47</v>
      </c>
      <c r="E189" s="22">
        <v>8.9058510000000002</v>
      </c>
      <c r="F189" s="22">
        <f t="shared" si="2"/>
        <v>2716.2845550000002</v>
      </c>
    </row>
    <row r="190" spans="2:6" x14ac:dyDescent="0.2">
      <c r="B190" s="24" t="s">
        <v>122</v>
      </c>
      <c r="C190" s="24" t="s">
        <v>62</v>
      </c>
      <c r="D190" s="24" t="s">
        <v>48</v>
      </c>
      <c r="E190" s="22">
        <v>8.3377140000000001</v>
      </c>
      <c r="F190" s="22">
        <f t="shared" si="2"/>
        <v>2543.0027700000001</v>
      </c>
    </row>
    <row r="191" spans="2:6" x14ac:dyDescent="0.2">
      <c r="B191" s="24" t="s">
        <v>122</v>
      </c>
      <c r="C191" s="24" t="s">
        <v>49</v>
      </c>
      <c r="D191" s="24" t="s">
        <v>47</v>
      </c>
      <c r="E191" s="22">
        <v>47.219262999999998</v>
      </c>
      <c r="F191" s="22">
        <f t="shared" si="2"/>
        <v>14401.875215</v>
      </c>
    </row>
    <row r="192" spans="2:6" x14ac:dyDescent="0.2">
      <c r="B192" s="24" t="s">
        <v>122</v>
      </c>
      <c r="C192" s="24" t="s">
        <v>49</v>
      </c>
      <c r="D192" s="24" t="s">
        <v>48</v>
      </c>
      <c r="E192" s="22">
        <v>191.577113</v>
      </c>
      <c r="F192" s="22">
        <f t="shared" si="2"/>
        <v>58431.019464999998</v>
      </c>
    </row>
    <row r="193" spans="2:6" x14ac:dyDescent="0.2">
      <c r="B193" s="24" t="s">
        <v>249</v>
      </c>
      <c r="C193" s="24" t="s">
        <v>62</v>
      </c>
      <c r="D193" s="24" t="s">
        <v>47</v>
      </c>
      <c r="E193" s="22">
        <v>37.278269000000002</v>
      </c>
      <c r="F193" s="22">
        <f t="shared" si="2"/>
        <v>11369.872045</v>
      </c>
    </row>
    <row r="194" spans="2:6" x14ac:dyDescent="0.2">
      <c r="B194" s="24" t="s">
        <v>249</v>
      </c>
      <c r="C194" s="24" t="s">
        <v>49</v>
      </c>
      <c r="D194" s="24" t="s">
        <v>47</v>
      </c>
      <c r="E194" s="22">
        <v>311.98271599999998</v>
      </c>
      <c r="F194" s="22">
        <f t="shared" si="2"/>
        <v>95154.72838</v>
      </c>
    </row>
    <row r="195" spans="2:6" x14ac:dyDescent="0.2">
      <c r="B195" s="24" t="s">
        <v>123</v>
      </c>
      <c r="C195" s="24" t="s">
        <v>62</v>
      </c>
      <c r="D195" s="24" t="s">
        <v>47</v>
      </c>
      <c r="E195" s="22">
        <v>222.259871</v>
      </c>
      <c r="F195" s="22">
        <f t="shared" si="2"/>
        <v>67789.260655000005</v>
      </c>
    </row>
    <row r="196" spans="2:6" x14ac:dyDescent="0.2">
      <c r="B196" s="24" t="s">
        <v>123</v>
      </c>
      <c r="C196" s="24" t="s">
        <v>62</v>
      </c>
      <c r="D196" s="24" t="s">
        <v>48</v>
      </c>
      <c r="E196" s="22">
        <v>85.120953999999998</v>
      </c>
      <c r="F196" s="22">
        <f t="shared" si="2"/>
        <v>25961.89097</v>
      </c>
    </row>
    <row r="197" spans="2:6" x14ac:dyDescent="0.2">
      <c r="B197" s="24" t="s">
        <v>123</v>
      </c>
      <c r="C197" s="24" t="s">
        <v>49</v>
      </c>
      <c r="D197" s="24" t="s">
        <v>47</v>
      </c>
      <c r="E197" s="22">
        <v>378.5052</v>
      </c>
      <c r="F197" s="22">
        <f t="shared" ref="F197:F233" si="3">E197*305</f>
        <v>115444.086</v>
      </c>
    </row>
    <row r="198" spans="2:6" x14ac:dyDescent="0.2">
      <c r="B198" s="24" t="s">
        <v>123</v>
      </c>
      <c r="C198" s="24" t="s">
        <v>49</v>
      </c>
      <c r="D198" s="24" t="s">
        <v>48</v>
      </c>
      <c r="E198" s="22">
        <v>80.724338000000003</v>
      </c>
      <c r="F198" s="22">
        <f t="shared" si="3"/>
        <v>24620.92309</v>
      </c>
    </row>
    <row r="199" spans="2:6" x14ac:dyDescent="0.2">
      <c r="B199" s="24" t="s">
        <v>124</v>
      </c>
      <c r="C199" s="24" t="s">
        <v>62</v>
      </c>
      <c r="D199" s="24" t="s">
        <v>47</v>
      </c>
      <c r="E199" s="22">
        <v>408.51145500000001</v>
      </c>
      <c r="F199" s="22">
        <f t="shared" si="3"/>
        <v>124595.99377500001</v>
      </c>
    </row>
    <row r="200" spans="2:6" x14ac:dyDescent="0.2">
      <c r="B200" s="24" t="s">
        <v>124</v>
      </c>
      <c r="C200" s="24" t="s">
        <v>62</v>
      </c>
      <c r="D200" s="24" t="s">
        <v>48</v>
      </c>
      <c r="E200" s="22">
        <v>481.43388299999998</v>
      </c>
      <c r="F200" s="22">
        <f t="shared" si="3"/>
        <v>146837.33431499999</v>
      </c>
    </row>
    <row r="201" spans="2:6" x14ac:dyDescent="0.2">
      <c r="B201" s="24" t="s">
        <v>124</v>
      </c>
      <c r="C201" s="24" t="s">
        <v>62</v>
      </c>
      <c r="D201" s="24" t="s">
        <v>49</v>
      </c>
      <c r="E201" s="22">
        <v>74.177719999999994</v>
      </c>
      <c r="F201" s="22">
        <f t="shared" si="3"/>
        <v>22624.204599999997</v>
      </c>
    </row>
    <row r="202" spans="2:6" x14ac:dyDescent="0.2">
      <c r="B202" s="24" t="s">
        <v>124</v>
      </c>
      <c r="C202" s="24" t="s">
        <v>49</v>
      </c>
      <c r="D202" s="24" t="s">
        <v>47</v>
      </c>
      <c r="E202" s="22">
        <v>1918.3136480000001</v>
      </c>
      <c r="F202" s="22">
        <f t="shared" si="3"/>
        <v>585085.66264</v>
      </c>
    </row>
    <row r="203" spans="2:6" x14ac:dyDescent="0.2">
      <c r="B203" s="24" t="s">
        <v>124</v>
      </c>
      <c r="C203" s="24" t="s">
        <v>49</v>
      </c>
      <c r="D203" s="24" t="s">
        <v>48</v>
      </c>
      <c r="E203" s="22">
        <v>1782.666115</v>
      </c>
      <c r="F203" s="22">
        <f t="shared" si="3"/>
        <v>543713.16507500003</v>
      </c>
    </row>
    <row r="204" spans="2:6" x14ac:dyDescent="0.2">
      <c r="B204" s="24" t="s">
        <v>124</v>
      </c>
      <c r="C204" s="24" t="s">
        <v>49</v>
      </c>
      <c r="D204" s="24" t="s">
        <v>49</v>
      </c>
      <c r="E204" s="22">
        <v>270.15837900000002</v>
      </c>
      <c r="F204" s="22">
        <f t="shared" si="3"/>
        <v>82398.305595000013</v>
      </c>
    </row>
    <row r="205" spans="2:6" x14ac:dyDescent="0.2">
      <c r="B205" s="24" t="s">
        <v>125</v>
      </c>
      <c r="C205" s="24" t="s">
        <v>62</v>
      </c>
      <c r="D205" s="24" t="s">
        <v>47</v>
      </c>
      <c r="E205" s="22">
        <v>862.67266400000005</v>
      </c>
      <c r="F205" s="22">
        <f t="shared" si="3"/>
        <v>263115.16252000001</v>
      </c>
    </row>
    <row r="206" spans="2:6" x14ac:dyDescent="0.2">
      <c r="B206" s="24" t="s">
        <v>125</v>
      </c>
      <c r="C206" s="24" t="s">
        <v>62</v>
      </c>
      <c r="D206" s="24" t="s">
        <v>48</v>
      </c>
      <c r="E206" s="22">
        <v>337.95471800000001</v>
      </c>
      <c r="F206" s="22">
        <f t="shared" si="3"/>
        <v>103076.18899000001</v>
      </c>
    </row>
    <row r="207" spans="2:6" x14ac:dyDescent="0.2">
      <c r="B207" s="24" t="s">
        <v>125</v>
      </c>
      <c r="C207" s="24" t="s">
        <v>62</v>
      </c>
      <c r="D207" s="24" t="s">
        <v>49</v>
      </c>
      <c r="E207" s="22">
        <v>7.2918089999999998</v>
      </c>
      <c r="F207" s="22">
        <f t="shared" si="3"/>
        <v>2224.001745</v>
      </c>
    </row>
    <row r="208" spans="2:6" x14ac:dyDescent="0.2">
      <c r="B208" s="24" t="s">
        <v>125</v>
      </c>
      <c r="C208" s="24" t="s">
        <v>49</v>
      </c>
      <c r="D208" s="24" t="s">
        <v>47</v>
      </c>
      <c r="E208" s="22">
        <v>1491.3729350000001</v>
      </c>
      <c r="F208" s="22">
        <f t="shared" si="3"/>
        <v>454868.74517500005</v>
      </c>
    </row>
    <row r="209" spans="2:6" x14ac:dyDescent="0.2">
      <c r="B209" s="24" t="s">
        <v>125</v>
      </c>
      <c r="C209" s="24" t="s">
        <v>49</v>
      </c>
      <c r="D209" s="24" t="s">
        <v>48</v>
      </c>
      <c r="E209" s="22">
        <v>176.94422800000001</v>
      </c>
      <c r="F209" s="22">
        <f t="shared" si="3"/>
        <v>53967.989540000002</v>
      </c>
    </row>
    <row r="210" spans="2:6" x14ac:dyDescent="0.2">
      <c r="B210" s="24" t="s">
        <v>126</v>
      </c>
      <c r="C210" s="24" t="s">
        <v>62</v>
      </c>
      <c r="D210" s="24" t="s">
        <v>47</v>
      </c>
      <c r="E210" s="22">
        <v>148.753176</v>
      </c>
      <c r="F210" s="22">
        <f t="shared" si="3"/>
        <v>45369.718679999998</v>
      </c>
    </row>
    <row r="211" spans="2:6" x14ac:dyDescent="0.2">
      <c r="B211" s="24" t="s">
        <v>126</v>
      </c>
      <c r="C211" s="24" t="s">
        <v>62</v>
      </c>
      <c r="D211" s="24" t="s">
        <v>48</v>
      </c>
      <c r="E211" s="22">
        <v>265.33304299999998</v>
      </c>
      <c r="F211" s="22">
        <f t="shared" si="3"/>
        <v>80926.578114999997</v>
      </c>
    </row>
    <row r="212" spans="2:6" x14ac:dyDescent="0.2">
      <c r="B212" s="24" t="s">
        <v>126</v>
      </c>
      <c r="C212" s="24" t="s">
        <v>62</v>
      </c>
      <c r="D212" s="24" t="s">
        <v>49</v>
      </c>
      <c r="E212" s="22">
        <v>4.5656429999999997</v>
      </c>
      <c r="F212" s="22">
        <f t="shared" si="3"/>
        <v>1392.521115</v>
      </c>
    </row>
    <row r="213" spans="2:6" x14ac:dyDescent="0.2">
      <c r="B213" s="24" t="s">
        <v>126</v>
      </c>
      <c r="C213" s="24" t="s">
        <v>49</v>
      </c>
      <c r="D213" s="24" t="s">
        <v>47</v>
      </c>
      <c r="E213" s="22">
        <v>2400.3656700000001</v>
      </c>
      <c r="F213" s="22">
        <f t="shared" si="3"/>
        <v>732111.52935000008</v>
      </c>
    </row>
    <row r="214" spans="2:6" x14ac:dyDescent="0.2">
      <c r="B214" s="24" t="s">
        <v>126</v>
      </c>
      <c r="C214" s="24" t="s">
        <v>49</v>
      </c>
      <c r="D214" s="24" t="s">
        <v>48</v>
      </c>
      <c r="E214" s="22">
        <v>3471.6308650000001</v>
      </c>
      <c r="F214" s="22">
        <f t="shared" si="3"/>
        <v>1058847.4138249999</v>
      </c>
    </row>
    <row r="215" spans="2:6" x14ac:dyDescent="0.2">
      <c r="B215" s="24" t="s">
        <v>126</v>
      </c>
      <c r="C215" s="24" t="s">
        <v>49</v>
      </c>
      <c r="D215" s="24" t="s">
        <v>49</v>
      </c>
      <c r="E215" s="22">
        <v>307.58955500000002</v>
      </c>
      <c r="F215" s="22">
        <f t="shared" si="3"/>
        <v>93814.814275000012</v>
      </c>
    </row>
    <row r="216" spans="2:6" x14ac:dyDescent="0.2">
      <c r="B216" s="24" t="s">
        <v>127</v>
      </c>
      <c r="C216" s="24" t="s">
        <v>62</v>
      </c>
      <c r="D216" s="24" t="s">
        <v>47</v>
      </c>
      <c r="E216" s="22">
        <v>68.303573</v>
      </c>
      <c r="F216" s="22">
        <f t="shared" si="3"/>
        <v>20832.589765000001</v>
      </c>
    </row>
    <row r="217" spans="2:6" x14ac:dyDescent="0.2">
      <c r="B217" s="24" t="s">
        <v>127</v>
      </c>
      <c r="C217" s="24" t="s">
        <v>62</v>
      </c>
      <c r="D217" s="24" t="s">
        <v>48</v>
      </c>
      <c r="E217" s="22">
        <v>20.570045</v>
      </c>
      <c r="F217" s="22">
        <f t="shared" si="3"/>
        <v>6273.8637250000002</v>
      </c>
    </row>
    <row r="218" spans="2:6" x14ac:dyDescent="0.2">
      <c r="B218" s="24" t="s">
        <v>127</v>
      </c>
      <c r="C218" s="24" t="s">
        <v>49</v>
      </c>
      <c r="D218" s="24" t="s">
        <v>47</v>
      </c>
      <c r="E218" s="22">
        <v>203.97897</v>
      </c>
      <c r="F218" s="22">
        <f t="shared" si="3"/>
        <v>62213.585850000003</v>
      </c>
    </row>
    <row r="219" spans="2:6" x14ac:dyDescent="0.2">
      <c r="B219" s="24" t="s">
        <v>127</v>
      </c>
      <c r="C219" s="24" t="s">
        <v>49</v>
      </c>
      <c r="D219" s="24" t="s">
        <v>48</v>
      </c>
      <c r="E219" s="22">
        <v>129.03308699999999</v>
      </c>
      <c r="F219" s="22">
        <f t="shared" si="3"/>
        <v>39355.091535</v>
      </c>
    </row>
    <row r="220" spans="2:6" x14ac:dyDescent="0.2">
      <c r="B220" s="24" t="s">
        <v>250</v>
      </c>
      <c r="C220" s="24" t="s">
        <v>62</v>
      </c>
      <c r="D220" s="24" t="s">
        <v>47</v>
      </c>
      <c r="E220" s="22">
        <v>68.385510999999994</v>
      </c>
      <c r="F220" s="22">
        <f t="shared" si="3"/>
        <v>20857.580854999997</v>
      </c>
    </row>
    <row r="221" spans="2:6" x14ac:dyDescent="0.2">
      <c r="B221" s="24" t="s">
        <v>250</v>
      </c>
      <c r="C221" s="24" t="s">
        <v>49</v>
      </c>
      <c r="D221" s="24" t="s">
        <v>47</v>
      </c>
      <c r="E221" s="22">
        <v>716.67386299999998</v>
      </c>
      <c r="F221" s="22">
        <f t="shared" si="3"/>
        <v>218585.528215</v>
      </c>
    </row>
    <row r="222" spans="2:6" x14ac:dyDescent="0.2">
      <c r="B222" s="24" t="s">
        <v>128</v>
      </c>
      <c r="C222" s="24" t="s">
        <v>62</v>
      </c>
      <c r="D222" s="24" t="s">
        <v>47</v>
      </c>
      <c r="E222" s="22">
        <v>845.73317099999997</v>
      </c>
      <c r="F222" s="22">
        <f t="shared" si="3"/>
        <v>257948.61715499999</v>
      </c>
    </row>
    <row r="223" spans="2:6" x14ac:dyDescent="0.2">
      <c r="B223" s="24" t="s">
        <v>128</v>
      </c>
      <c r="C223" s="24" t="s">
        <v>62</v>
      </c>
      <c r="D223" s="24" t="s">
        <v>48</v>
      </c>
      <c r="E223" s="22">
        <v>680.52725999999996</v>
      </c>
      <c r="F223" s="22">
        <f t="shared" si="3"/>
        <v>207560.8143</v>
      </c>
    </row>
    <row r="224" spans="2:6" x14ac:dyDescent="0.2">
      <c r="B224" s="24" t="s">
        <v>128</v>
      </c>
      <c r="C224" s="24" t="s">
        <v>62</v>
      </c>
      <c r="D224" s="24" t="s">
        <v>49</v>
      </c>
      <c r="E224" s="22">
        <v>92.576623999999995</v>
      </c>
      <c r="F224" s="22">
        <f t="shared" si="3"/>
        <v>28235.870319999998</v>
      </c>
    </row>
    <row r="225" spans="2:6" x14ac:dyDescent="0.2">
      <c r="B225" s="24" t="s">
        <v>128</v>
      </c>
      <c r="C225" s="24" t="s">
        <v>49</v>
      </c>
      <c r="D225" s="24" t="s">
        <v>47</v>
      </c>
      <c r="E225" s="22">
        <v>5169.3160189999999</v>
      </c>
      <c r="F225" s="22">
        <f t="shared" si="3"/>
        <v>1576641.385795</v>
      </c>
    </row>
    <row r="226" spans="2:6" x14ac:dyDescent="0.2">
      <c r="B226" s="24" t="s">
        <v>128</v>
      </c>
      <c r="C226" s="24" t="s">
        <v>49</v>
      </c>
      <c r="D226" s="24" t="s">
        <v>48</v>
      </c>
      <c r="E226" s="22">
        <v>4281.8424859999996</v>
      </c>
      <c r="F226" s="22">
        <f t="shared" si="3"/>
        <v>1305961.9582299998</v>
      </c>
    </row>
    <row r="227" spans="2:6" x14ac:dyDescent="0.2">
      <c r="B227" s="24" t="s">
        <v>128</v>
      </c>
      <c r="C227" s="24" t="s">
        <v>49</v>
      </c>
      <c r="D227" s="24" t="s">
        <v>49</v>
      </c>
      <c r="E227" s="22">
        <v>1309.1649789999999</v>
      </c>
      <c r="F227" s="22">
        <f t="shared" si="3"/>
        <v>399295.31859499996</v>
      </c>
    </row>
    <row r="228" spans="2:6" x14ac:dyDescent="0.2">
      <c r="B228" s="24" t="s">
        <v>129</v>
      </c>
      <c r="C228" s="24" t="s">
        <v>62</v>
      </c>
      <c r="D228" s="24" t="s">
        <v>47</v>
      </c>
      <c r="E228" s="22">
        <v>1347.990851</v>
      </c>
      <c r="F228" s="22">
        <f t="shared" si="3"/>
        <v>411137.20955500001</v>
      </c>
    </row>
    <row r="229" spans="2:6" x14ac:dyDescent="0.2">
      <c r="B229" s="24" t="s">
        <v>129</v>
      </c>
      <c r="C229" s="24" t="s">
        <v>62</v>
      </c>
      <c r="D229" s="24" t="s">
        <v>48</v>
      </c>
      <c r="E229" s="22">
        <v>1179.6006729999999</v>
      </c>
      <c r="F229" s="22">
        <f t="shared" si="3"/>
        <v>359778.205265</v>
      </c>
    </row>
    <row r="230" spans="2:6" x14ac:dyDescent="0.2">
      <c r="B230" s="24" t="s">
        <v>129</v>
      </c>
      <c r="C230" s="24" t="s">
        <v>62</v>
      </c>
      <c r="D230" s="24" t="s">
        <v>49</v>
      </c>
      <c r="E230" s="22">
        <v>0.91323500000000002</v>
      </c>
      <c r="F230" s="22">
        <f t="shared" si="3"/>
        <v>278.536675</v>
      </c>
    </row>
    <row r="231" spans="2:6" x14ac:dyDescent="0.2">
      <c r="B231" s="24" t="s">
        <v>129</v>
      </c>
      <c r="C231" s="24" t="s">
        <v>49</v>
      </c>
      <c r="D231" s="24" t="s">
        <v>47</v>
      </c>
      <c r="E231" s="22">
        <v>4919.7850280000002</v>
      </c>
      <c r="F231" s="22">
        <f t="shared" si="3"/>
        <v>1500534.4335400001</v>
      </c>
    </row>
    <row r="232" spans="2:6" x14ac:dyDescent="0.2">
      <c r="B232" s="24" t="s">
        <v>129</v>
      </c>
      <c r="C232" s="24" t="s">
        <v>49</v>
      </c>
      <c r="D232" s="24" t="s">
        <v>48</v>
      </c>
      <c r="E232" s="22">
        <v>4018.0030860000002</v>
      </c>
      <c r="F232" s="22">
        <f t="shared" si="3"/>
        <v>1225490.94123</v>
      </c>
    </row>
    <row r="233" spans="2:6" x14ac:dyDescent="0.2">
      <c r="B233" s="24" t="s">
        <v>129</v>
      </c>
      <c r="C233" s="24" t="s">
        <v>49</v>
      </c>
      <c r="D233" s="24" t="s">
        <v>49</v>
      </c>
      <c r="E233" s="25">
        <v>22.657803999999999</v>
      </c>
      <c r="F233" s="25">
        <f t="shared" si="3"/>
        <v>6910.63022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3"/>
  <sheetViews>
    <sheetView workbookViewId="0"/>
  </sheetViews>
  <sheetFormatPr defaultColWidth="8.85546875" defaultRowHeight="12" x14ac:dyDescent="0.2"/>
  <cols>
    <col min="1" max="1" width="8.85546875" style="22"/>
    <col min="2" max="2" width="16.42578125" style="24" bestFit="1" customWidth="1"/>
    <col min="3" max="4" width="8.85546875" style="24"/>
    <col min="5" max="16384" width="8.85546875" style="22"/>
  </cols>
  <sheetData>
    <row r="1" spans="1:6" x14ac:dyDescent="0.2">
      <c r="A1" s="21" t="s">
        <v>57</v>
      </c>
    </row>
    <row r="3" spans="1:6" ht="24" x14ac:dyDescent="0.2">
      <c r="B3" s="28" t="s">
        <v>94</v>
      </c>
      <c r="C3" s="29" t="s">
        <v>60</v>
      </c>
      <c r="D3" s="28" t="s">
        <v>44</v>
      </c>
      <c r="E3" s="28" t="s">
        <v>59</v>
      </c>
      <c r="F3" s="28" t="s">
        <v>66</v>
      </c>
    </row>
    <row r="4" spans="1:6" x14ac:dyDescent="0.2">
      <c r="B4" s="24" t="s">
        <v>130</v>
      </c>
      <c r="C4" s="24" t="s">
        <v>62</v>
      </c>
      <c r="D4" s="24" t="s">
        <v>47</v>
      </c>
      <c r="E4" s="22">
        <v>426.61204199999997</v>
      </c>
      <c r="F4" s="22">
        <f>E4*305</f>
        <v>130116.67280999999</v>
      </c>
    </row>
    <row r="5" spans="1:6" x14ac:dyDescent="0.2">
      <c r="B5" s="24" t="s">
        <v>130</v>
      </c>
      <c r="C5" s="24" t="s">
        <v>62</v>
      </c>
      <c r="D5" s="24" t="s">
        <v>48</v>
      </c>
      <c r="E5" s="22">
        <v>907.87746800000002</v>
      </c>
      <c r="F5" s="22">
        <f t="shared" ref="F5:F68" si="0">E5*305</f>
        <v>276902.62774000003</v>
      </c>
    </row>
    <row r="6" spans="1:6" x14ac:dyDescent="0.2">
      <c r="B6" s="24" t="s">
        <v>130</v>
      </c>
      <c r="C6" s="24" t="s">
        <v>62</v>
      </c>
      <c r="D6" s="24" t="s">
        <v>49</v>
      </c>
      <c r="E6" s="22">
        <v>821.40281700000003</v>
      </c>
      <c r="F6" s="22">
        <f t="shared" si="0"/>
        <v>250527.85918500001</v>
      </c>
    </row>
    <row r="7" spans="1:6" x14ac:dyDescent="0.2">
      <c r="B7" s="24" t="s">
        <v>130</v>
      </c>
      <c r="C7" s="24" t="s">
        <v>62</v>
      </c>
      <c r="D7" s="24" t="s">
        <v>50</v>
      </c>
      <c r="E7" s="22">
        <v>136.277726</v>
      </c>
      <c r="F7" s="22">
        <f t="shared" si="0"/>
        <v>41564.706429999998</v>
      </c>
    </row>
    <row r="8" spans="1:6" x14ac:dyDescent="0.2">
      <c r="B8" s="24" t="s">
        <v>130</v>
      </c>
      <c r="C8" s="24" t="s">
        <v>62</v>
      </c>
      <c r="D8" s="24" t="s">
        <v>52</v>
      </c>
      <c r="E8" s="22">
        <v>5.9164880000000002</v>
      </c>
      <c r="F8" s="22">
        <f t="shared" si="0"/>
        <v>1804.5288399999999</v>
      </c>
    </row>
    <row r="9" spans="1:6" x14ac:dyDescent="0.2">
      <c r="B9" s="24" t="s">
        <v>130</v>
      </c>
      <c r="C9" s="24" t="s">
        <v>49</v>
      </c>
      <c r="D9" s="24" t="s">
        <v>47</v>
      </c>
      <c r="E9" s="22">
        <v>844.74002700000005</v>
      </c>
      <c r="F9" s="22">
        <f t="shared" si="0"/>
        <v>257645.70823500003</v>
      </c>
    </row>
    <row r="10" spans="1:6" x14ac:dyDescent="0.2">
      <c r="B10" s="24" t="s">
        <v>130</v>
      </c>
      <c r="C10" s="24" t="s">
        <v>49</v>
      </c>
      <c r="D10" s="24" t="s">
        <v>48</v>
      </c>
      <c r="E10" s="22">
        <v>3403.0894079999998</v>
      </c>
      <c r="F10" s="22">
        <f t="shared" si="0"/>
        <v>1037942.2694399999</v>
      </c>
    </row>
    <row r="11" spans="1:6" x14ac:dyDescent="0.2">
      <c r="B11" s="24" t="s">
        <v>130</v>
      </c>
      <c r="C11" s="24" t="s">
        <v>49</v>
      </c>
      <c r="D11" s="24" t="s">
        <v>49</v>
      </c>
      <c r="E11" s="22">
        <v>3910.5203200000001</v>
      </c>
      <c r="F11" s="22">
        <f t="shared" si="0"/>
        <v>1192708.6976000001</v>
      </c>
    </row>
    <row r="12" spans="1:6" x14ac:dyDescent="0.2">
      <c r="B12" s="24" t="s">
        <v>130</v>
      </c>
      <c r="C12" s="24" t="s">
        <v>49</v>
      </c>
      <c r="D12" s="24" t="s">
        <v>50</v>
      </c>
      <c r="E12" s="22">
        <v>946.05911600000002</v>
      </c>
      <c r="F12" s="22">
        <f t="shared" si="0"/>
        <v>288548.03038000001</v>
      </c>
    </row>
    <row r="13" spans="1:6" x14ac:dyDescent="0.2">
      <c r="B13" s="24" t="s">
        <v>130</v>
      </c>
      <c r="C13" s="24" t="s">
        <v>49</v>
      </c>
      <c r="D13" s="24" t="s">
        <v>52</v>
      </c>
      <c r="E13" s="22">
        <v>158.48580699999999</v>
      </c>
      <c r="F13" s="22">
        <f t="shared" si="0"/>
        <v>48338.171134999997</v>
      </c>
    </row>
    <row r="14" spans="1:6" x14ac:dyDescent="0.2">
      <c r="B14" s="24" t="s">
        <v>131</v>
      </c>
      <c r="C14" s="24" t="s">
        <v>62</v>
      </c>
      <c r="D14" s="24" t="s">
        <v>47</v>
      </c>
      <c r="E14" s="22">
        <v>946.43803100000002</v>
      </c>
      <c r="F14" s="22">
        <f t="shared" si="0"/>
        <v>288663.59945500002</v>
      </c>
    </row>
    <row r="15" spans="1:6" x14ac:dyDescent="0.2">
      <c r="B15" s="24" t="s">
        <v>131</v>
      </c>
      <c r="C15" s="24" t="s">
        <v>62</v>
      </c>
      <c r="D15" s="24" t="s">
        <v>48</v>
      </c>
      <c r="E15" s="22">
        <v>1093.5354629999999</v>
      </c>
      <c r="F15" s="22">
        <f t="shared" si="0"/>
        <v>333528.316215</v>
      </c>
    </row>
    <row r="16" spans="1:6" x14ac:dyDescent="0.2">
      <c r="B16" s="24" t="s">
        <v>131</v>
      </c>
      <c r="C16" s="24" t="s">
        <v>62</v>
      </c>
      <c r="D16" s="24" t="s">
        <v>49</v>
      </c>
      <c r="E16" s="22">
        <v>218.133734</v>
      </c>
      <c r="F16" s="22">
        <f t="shared" si="0"/>
        <v>66530.788870000004</v>
      </c>
    </row>
    <row r="17" spans="2:6" x14ac:dyDescent="0.2">
      <c r="B17" s="24" t="s">
        <v>131</v>
      </c>
      <c r="C17" s="24" t="s">
        <v>62</v>
      </c>
      <c r="D17" s="24" t="s">
        <v>50</v>
      </c>
      <c r="E17" s="22">
        <v>5.7917329999999998</v>
      </c>
      <c r="F17" s="22">
        <f t="shared" si="0"/>
        <v>1766.4785649999999</v>
      </c>
    </row>
    <row r="18" spans="2:6" x14ac:dyDescent="0.2">
      <c r="B18" s="24" t="s">
        <v>131</v>
      </c>
      <c r="C18" s="24" t="s">
        <v>49</v>
      </c>
      <c r="D18" s="24" t="s">
        <v>47</v>
      </c>
      <c r="E18" s="22">
        <v>667.63561400000003</v>
      </c>
      <c r="F18" s="22">
        <f t="shared" si="0"/>
        <v>203628.86227000001</v>
      </c>
    </row>
    <row r="19" spans="2:6" x14ac:dyDescent="0.2">
      <c r="B19" s="24" t="s">
        <v>131</v>
      </c>
      <c r="C19" s="24" t="s">
        <v>49</v>
      </c>
      <c r="D19" s="24" t="s">
        <v>48</v>
      </c>
      <c r="E19" s="22">
        <v>3020.900674</v>
      </c>
      <c r="F19" s="22">
        <f t="shared" si="0"/>
        <v>921374.70556999999</v>
      </c>
    </row>
    <row r="20" spans="2:6" x14ac:dyDescent="0.2">
      <c r="B20" s="24" t="s">
        <v>131</v>
      </c>
      <c r="C20" s="24" t="s">
        <v>49</v>
      </c>
      <c r="D20" s="24" t="s">
        <v>49</v>
      </c>
      <c r="E20" s="22">
        <v>678.03037700000004</v>
      </c>
      <c r="F20" s="22">
        <f t="shared" si="0"/>
        <v>206799.26498500002</v>
      </c>
    </row>
    <row r="21" spans="2:6" x14ac:dyDescent="0.2">
      <c r="B21" s="24" t="s">
        <v>131</v>
      </c>
      <c r="C21" s="24" t="s">
        <v>49</v>
      </c>
      <c r="D21" s="24" t="s">
        <v>50</v>
      </c>
      <c r="E21" s="22">
        <v>13.857818999999999</v>
      </c>
      <c r="F21" s="22">
        <f t="shared" si="0"/>
        <v>4226.6347949999999</v>
      </c>
    </row>
    <row r="22" spans="2:6" x14ac:dyDescent="0.2">
      <c r="B22" s="24" t="s">
        <v>132</v>
      </c>
      <c r="C22" s="24" t="s">
        <v>62</v>
      </c>
      <c r="D22" s="24" t="s">
        <v>47</v>
      </c>
      <c r="E22" s="22">
        <v>8.1247629999999997</v>
      </c>
      <c r="F22" s="22">
        <f t="shared" si="0"/>
        <v>2478.0527149999998</v>
      </c>
    </row>
    <row r="23" spans="2:6" x14ac:dyDescent="0.2">
      <c r="B23" s="24" t="s">
        <v>132</v>
      </c>
      <c r="C23" s="24" t="s">
        <v>49</v>
      </c>
      <c r="D23" s="24" t="s">
        <v>47</v>
      </c>
      <c r="E23" s="22">
        <v>8.0999999999999996E-3</v>
      </c>
      <c r="F23" s="22">
        <f t="shared" si="0"/>
        <v>2.4704999999999999</v>
      </c>
    </row>
    <row r="24" spans="2:6" x14ac:dyDescent="0.2">
      <c r="B24" s="24" t="s">
        <v>132</v>
      </c>
      <c r="C24" s="24" t="s">
        <v>49</v>
      </c>
      <c r="D24" s="24" t="s">
        <v>48</v>
      </c>
      <c r="E24" s="22">
        <v>4.856535</v>
      </c>
      <c r="F24" s="22">
        <f t="shared" si="0"/>
        <v>1481.2431750000001</v>
      </c>
    </row>
    <row r="25" spans="2:6" x14ac:dyDescent="0.2">
      <c r="B25" s="24" t="s">
        <v>132</v>
      </c>
      <c r="C25" s="24" t="s">
        <v>49</v>
      </c>
      <c r="D25" s="24" t="s">
        <v>49</v>
      </c>
      <c r="E25" s="22">
        <v>1.5078229999999999</v>
      </c>
      <c r="F25" s="22">
        <f t="shared" si="0"/>
        <v>459.88601499999999</v>
      </c>
    </row>
    <row r="26" spans="2:6" x14ac:dyDescent="0.2">
      <c r="B26" s="24" t="s">
        <v>133</v>
      </c>
      <c r="C26" s="24" t="s">
        <v>62</v>
      </c>
      <c r="D26" s="24" t="s">
        <v>47</v>
      </c>
      <c r="E26" s="22">
        <v>250.94470999999999</v>
      </c>
      <c r="F26" s="22">
        <f t="shared" si="0"/>
        <v>76538.136549999996</v>
      </c>
    </row>
    <row r="27" spans="2:6" x14ac:dyDescent="0.2">
      <c r="B27" s="24" t="s">
        <v>133</v>
      </c>
      <c r="C27" s="24" t="s">
        <v>62</v>
      </c>
      <c r="D27" s="24" t="s">
        <v>48</v>
      </c>
      <c r="E27" s="22">
        <v>893.04126900000006</v>
      </c>
      <c r="F27" s="22">
        <f t="shared" si="0"/>
        <v>272377.58704499999</v>
      </c>
    </row>
    <row r="28" spans="2:6" x14ac:dyDescent="0.2">
      <c r="B28" s="24" t="s">
        <v>133</v>
      </c>
      <c r="C28" s="24" t="s">
        <v>62</v>
      </c>
      <c r="D28" s="24" t="s">
        <v>49</v>
      </c>
      <c r="E28" s="22">
        <v>1084.1475989999999</v>
      </c>
      <c r="F28" s="22">
        <f t="shared" si="0"/>
        <v>330665.01769499999</v>
      </c>
    </row>
    <row r="29" spans="2:6" x14ac:dyDescent="0.2">
      <c r="B29" s="24" t="s">
        <v>133</v>
      </c>
      <c r="C29" s="24" t="s">
        <v>62</v>
      </c>
      <c r="D29" s="24" t="s">
        <v>50</v>
      </c>
      <c r="E29" s="22">
        <v>334.46652699999999</v>
      </c>
      <c r="F29" s="22">
        <f t="shared" si="0"/>
        <v>102012.290735</v>
      </c>
    </row>
    <row r="30" spans="2:6" x14ac:dyDescent="0.2">
      <c r="B30" s="24" t="s">
        <v>133</v>
      </c>
      <c r="C30" s="24" t="s">
        <v>62</v>
      </c>
      <c r="D30" s="24" t="s">
        <v>52</v>
      </c>
      <c r="E30" s="22">
        <v>62.594231999999998</v>
      </c>
      <c r="F30" s="22">
        <f t="shared" si="0"/>
        <v>19091.240760000001</v>
      </c>
    </row>
    <row r="31" spans="2:6" x14ac:dyDescent="0.2">
      <c r="B31" s="24" t="s">
        <v>133</v>
      </c>
      <c r="C31" s="24" t="s">
        <v>49</v>
      </c>
      <c r="D31" s="24" t="s">
        <v>47</v>
      </c>
      <c r="E31" s="22">
        <v>508.61967199999998</v>
      </c>
      <c r="F31" s="22">
        <f t="shared" si="0"/>
        <v>155128.99995999999</v>
      </c>
    </row>
    <row r="32" spans="2:6" x14ac:dyDescent="0.2">
      <c r="B32" s="24" t="s">
        <v>133</v>
      </c>
      <c r="C32" s="24" t="s">
        <v>49</v>
      </c>
      <c r="D32" s="24" t="s">
        <v>48</v>
      </c>
      <c r="E32" s="22">
        <v>2251.7866899999999</v>
      </c>
      <c r="F32" s="22">
        <f t="shared" si="0"/>
        <v>686794.94044999999</v>
      </c>
    </row>
    <row r="33" spans="2:6" x14ac:dyDescent="0.2">
      <c r="B33" s="24" t="s">
        <v>133</v>
      </c>
      <c r="C33" s="24" t="s">
        <v>49</v>
      </c>
      <c r="D33" s="24" t="s">
        <v>49</v>
      </c>
      <c r="E33" s="22">
        <v>2783.3126440000001</v>
      </c>
      <c r="F33" s="22">
        <f t="shared" si="0"/>
        <v>848910.35642000008</v>
      </c>
    </row>
    <row r="34" spans="2:6" x14ac:dyDescent="0.2">
      <c r="B34" s="24" t="s">
        <v>133</v>
      </c>
      <c r="C34" s="24" t="s">
        <v>49</v>
      </c>
      <c r="D34" s="24" t="s">
        <v>50</v>
      </c>
      <c r="E34" s="22">
        <v>1173.4617519999999</v>
      </c>
      <c r="F34" s="22">
        <f t="shared" si="0"/>
        <v>357905.83435999998</v>
      </c>
    </row>
    <row r="35" spans="2:6" x14ac:dyDescent="0.2">
      <c r="B35" s="24" t="s">
        <v>133</v>
      </c>
      <c r="C35" s="24" t="s">
        <v>49</v>
      </c>
      <c r="D35" s="24" t="s">
        <v>52</v>
      </c>
      <c r="E35" s="22">
        <v>1123.0351499999999</v>
      </c>
      <c r="F35" s="22">
        <f t="shared" si="0"/>
        <v>342525.72074999998</v>
      </c>
    </row>
    <row r="36" spans="2:6" x14ac:dyDescent="0.2">
      <c r="B36" s="24" t="s">
        <v>134</v>
      </c>
      <c r="C36" s="24" t="s">
        <v>62</v>
      </c>
      <c r="D36" s="24" t="s">
        <v>47</v>
      </c>
      <c r="E36" s="22">
        <v>528.94593199999997</v>
      </c>
      <c r="F36" s="22">
        <f t="shared" si="0"/>
        <v>161328.50925999999</v>
      </c>
    </row>
    <row r="37" spans="2:6" x14ac:dyDescent="0.2">
      <c r="B37" s="24" t="s">
        <v>134</v>
      </c>
      <c r="C37" s="24" t="s">
        <v>62</v>
      </c>
      <c r="D37" s="24" t="s">
        <v>48</v>
      </c>
      <c r="E37" s="22">
        <v>778.68065000000001</v>
      </c>
      <c r="F37" s="22">
        <f t="shared" si="0"/>
        <v>237497.59825000001</v>
      </c>
    </row>
    <row r="38" spans="2:6" x14ac:dyDescent="0.2">
      <c r="B38" s="24" t="s">
        <v>134</v>
      </c>
      <c r="C38" s="24" t="s">
        <v>62</v>
      </c>
      <c r="D38" s="24" t="s">
        <v>49</v>
      </c>
      <c r="E38" s="22">
        <v>245.11022</v>
      </c>
      <c r="F38" s="22">
        <f t="shared" si="0"/>
        <v>74758.617100000003</v>
      </c>
    </row>
    <row r="39" spans="2:6" x14ac:dyDescent="0.2">
      <c r="B39" s="24" t="s">
        <v>134</v>
      </c>
      <c r="C39" s="24" t="s">
        <v>49</v>
      </c>
      <c r="D39" s="24" t="s">
        <v>47</v>
      </c>
      <c r="E39" s="22">
        <v>1540.948212</v>
      </c>
      <c r="F39" s="22">
        <f t="shared" si="0"/>
        <v>469989.20465999999</v>
      </c>
    </row>
    <row r="40" spans="2:6" x14ac:dyDescent="0.2">
      <c r="B40" s="24" t="s">
        <v>134</v>
      </c>
      <c r="C40" s="24" t="s">
        <v>49</v>
      </c>
      <c r="D40" s="24" t="s">
        <v>48</v>
      </c>
      <c r="E40" s="22">
        <v>1612.8074610000001</v>
      </c>
      <c r="F40" s="22">
        <f t="shared" si="0"/>
        <v>491906.27560500003</v>
      </c>
    </row>
    <row r="41" spans="2:6" x14ac:dyDescent="0.2">
      <c r="B41" s="24" t="s">
        <v>134</v>
      </c>
      <c r="C41" s="24" t="s">
        <v>49</v>
      </c>
      <c r="D41" s="24" t="s">
        <v>49</v>
      </c>
      <c r="E41" s="22">
        <v>450.19734699999998</v>
      </c>
      <c r="F41" s="22">
        <f t="shared" si="0"/>
        <v>137310.19083499999</v>
      </c>
    </row>
    <row r="42" spans="2:6" x14ac:dyDescent="0.2">
      <c r="B42" s="24" t="s">
        <v>134</v>
      </c>
      <c r="C42" s="24" t="s">
        <v>49</v>
      </c>
      <c r="D42" s="24" t="s">
        <v>50</v>
      </c>
      <c r="E42" s="22">
        <v>6.57836</v>
      </c>
      <c r="F42" s="22">
        <f t="shared" si="0"/>
        <v>2006.3997999999999</v>
      </c>
    </row>
    <row r="43" spans="2:6" x14ac:dyDescent="0.2">
      <c r="B43" s="24" t="s">
        <v>135</v>
      </c>
      <c r="C43" s="24" t="s">
        <v>62</v>
      </c>
      <c r="D43" s="24" t="s">
        <v>47</v>
      </c>
      <c r="E43" s="22">
        <v>17.442478000000001</v>
      </c>
      <c r="F43" s="22">
        <f t="shared" si="0"/>
        <v>5319.95579</v>
      </c>
    </row>
    <row r="44" spans="2:6" x14ac:dyDescent="0.2">
      <c r="B44" s="24" t="s">
        <v>135</v>
      </c>
      <c r="C44" s="24" t="s">
        <v>62</v>
      </c>
      <c r="D44" s="24" t="s">
        <v>48</v>
      </c>
      <c r="E44" s="22">
        <v>10.929923</v>
      </c>
      <c r="F44" s="22">
        <f t="shared" si="0"/>
        <v>3333.6265149999999</v>
      </c>
    </row>
    <row r="45" spans="2:6" x14ac:dyDescent="0.2">
      <c r="B45" s="24" t="s">
        <v>135</v>
      </c>
      <c r="C45" s="24" t="s">
        <v>62</v>
      </c>
      <c r="D45" s="24" t="s">
        <v>50</v>
      </c>
      <c r="E45" s="22">
        <v>15.380775999999999</v>
      </c>
      <c r="F45" s="22">
        <f t="shared" si="0"/>
        <v>4691.1366799999996</v>
      </c>
    </row>
    <row r="46" spans="2:6" x14ac:dyDescent="0.2">
      <c r="B46" s="24" t="s">
        <v>135</v>
      </c>
      <c r="C46" s="24" t="s">
        <v>49</v>
      </c>
      <c r="D46" s="24" t="s">
        <v>47</v>
      </c>
      <c r="E46" s="22">
        <v>515.53557799999999</v>
      </c>
      <c r="F46" s="22">
        <f t="shared" si="0"/>
        <v>157238.35128999999</v>
      </c>
    </row>
    <row r="47" spans="2:6" x14ac:dyDescent="0.2">
      <c r="B47" s="24" t="s">
        <v>135</v>
      </c>
      <c r="C47" s="24" t="s">
        <v>49</v>
      </c>
      <c r="D47" s="24" t="s">
        <v>48</v>
      </c>
      <c r="E47" s="22">
        <v>84.273961999999997</v>
      </c>
      <c r="F47" s="22">
        <f t="shared" si="0"/>
        <v>25703.558409999998</v>
      </c>
    </row>
    <row r="48" spans="2:6" x14ac:dyDescent="0.2">
      <c r="B48" s="24" t="s">
        <v>135</v>
      </c>
      <c r="C48" s="24" t="s">
        <v>49</v>
      </c>
      <c r="D48" s="24" t="s">
        <v>49</v>
      </c>
      <c r="E48" s="22">
        <v>11.277638</v>
      </c>
      <c r="F48" s="22">
        <f t="shared" si="0"/>
        <v>3439.6795899999997</v>
      </c>
    </row>
    <row r="49" spans="2:6" x14ac:dyDescent="0.2">
      <c r="B49" s="24" t="s">
        <v>251</v>
      </c>
      <c r="C49" s="24" t="s">
        <v>49</v>
      </c>
      <c r="D49" s="24" t="s">
        <v>47</v>
      </c>
      <c r="E49" s="22">
        <v>45.868053000000003</v>
      </c>
      <c r="F49" s="22">
        <f t="shared" si="0"/>
        <v>13989.756165000001</v>
      </c>
    </row>
    <row r="50" spans="2:6" x14ac:dyDescent="0.2">
      <c r="B50" s="24" t="s">
        <v>136</v>
      </c>
      <c r="C50" s="24" t="s">
        <v>49</v>
      </c>
      <c r="D50" s="24" t="s">
        <v>47</v>
      </c>
      <c r="E50" s="22">
        <v>8.9271820000000002</v>
      </c>
      <c r="F50" s="22">
        <f t="shared" si="0"/>
        <v>2722.7905100000003</v>
      </c>
    </row>
    <row r="51" spans="2:6" x14ac:dyDescent="0.2">
      <c r="B51" s="24" t="s">
        <v>136</v>
      </c>
      <c r="C51" s="24" t="s">
        <v>49</v>
      </c>
      <c r="D51" s="24" t="s">
        <v>48</v>
      </c>
      <c r="E51" s="22">
        <v>41.480573</v>
      </c>
      <c r="F51" s="22">
        <f t="shared" si="0"/>
        <v>12651.574764999999</v>
      </c>
    </row>
    <row r="52" spans="2:6" x14ac:dyDescent="0.2">
      <c r="B52" s="24" t="s">
        <v>137</v>
      </c>
      <c r="C52" s="24" t="s">
        <v>62</v>
      </c>
      <c r="D52" s="24" t="s">
        <v>47</v>
      </c>
      <c r="E52" s="22">
        <v>59.528925000000001</v>
      </c>
      <c r="F52" s="22">
        <f t="shared" si="0"/>
        <v>18156.322124999999</v>
      </c>
    </row>
    <row r="53" spans="2:6" x14ac:dyDescent="0.2">
      <c r="B53" s="24" t="s">
        <v>137</v>
      </c>
      <c r="C53" s="24" t="s">
        <v>62</v>
      </c>
      <c r="D53" s="24" t="s">
        <v>48</v>
      </c>
      <c r="E53" s="22">
        <v>26.525454</v>
      </c>
      <c r="F53" s="22">
        <f t="shared" si="0"/>
        <v>8090.2634699999999</v>
      </c>
    </row>
    <row r="54" spans="2:6" x14ac:dyDescent="0.2">
      <c r="B54" s="24" t="s">
        <v>137</v>
      </c>
      <c r="C54" s="24" t="s">
        <v>62</v>
      </c>
      <c r="D54" s="24" t="s">
        <v>49</v>
      </c>
      <c r="E54" s="22">
        <v>2.5380150000000001</v>
      </c>
      <c r="F54" s="22">
        <f t="shared" si="0"/>
        <v>774.09457500000008</v>
      </c>
    </row>
    <row r="55" spans="2:6" x14ac:dyDescent="0.2">
      <c r="B55" s="24" t="s">
        <v>137</v>
      </c>
      <c r="C55" s="24" t="s">
        <v>62</v>
      </c>
      <c r="D55" s="24" t="s">
        <v>50</v>
      </c>
      <c r="E55" s="22">
        <v>13.439410000000001</v>
      </c>
      <c r="F55" s="22">
        <f t="shared" si="0"/>
        <v>4099.0200500000001</v>
      </c>
    </row>
    <row r="56" spans="2:6" x14ac:dyDescent="0.2">
      <c r="B56" s="24" t="s">
        <v>137</v>
      </c>
      <c r="C56" s="24" t="s">
        <v>49</v>
      </c>
      <c r="D56" s="24" t="s">
        <v>47</v>
      </c>
      <c r="E56" s="22">
        <v>457.19842299999999</v>
      </c>
      <c r="F56" s="22">
        <f t="shared" si="0"/>
        <v>139445.519015</v>
      </c>
    </row>
    <row r="57" spans="2:6" x14ac:dyDescent="0.2">
      <c r="B57" s="24" t="s">
        <v>137</v>
      </c>
      <c r="C57" s="24" t="s">
        <v>49</v>
      </c>
      <c r="D57" s="24" t="s">
        <v>48</v>
      </c>
      <c r="E57" s="22">
        <v>997.45910900000001</v>
      </c>
      <c r="F57" s="22">
        <f t="shared" si="0"/>
        <v>304225.02824499999</v>
      </c>
    </row>
    <row r="58" spans="2:6" x14ac:dyDescent="0.2">
      <c r="B58" s="24" t="s">
        <v>137</v>
      </c>
      <c r="C58" s="24" t="s">
        <v>49</v>
      </c>
      <c r="D58" s="24" t="s">
        <v>49</v>
      </c>
      <c r="E58" s="22">
        <v>19.720987999999998</v>
      </c>
      <c r="F58" s="22">
        <f t="shared" si="0"/>
        <v>6014.9013399999994</v>
      </c>
    </row>
    <row r="59" spans="2:6" x14ac:dyDescent="0.2">
      <c r="B59" s="24" t="s">
        <v>137</v>
      </c>
      <c r="C59" s="24" t="s">
        <v>49</v>
      </c>
      <c r="D59" s="24" t="s">
        <v>50</v>
      </c>
      <c r="E59" s="22">
        <v>14.859945</v>
      </c>
      <c r="F59" s="22">
        <f t="shared" si="0"/>
        <v>4532.2832250000001</v>
      </c>
    </row>
    <row r="60" spans="2:6" x14ac:dyDescent="0.2">
      <c r="B60" s="24" t="s">
        <v>137</v>
      </c>
      <c r="C60" s="24" t="s">
        <v>49</v>
      </c>
      <c r="D60" s="24" t="s">
        <v>52</v>
      </c>
      <c r="E60" s="22">
        <v>24.040040000000001</v>
      </c>
      <c r="F60" s="22">
        <f t="shared" si="0"/>
        <v>7332.2121999999999</v>
      </c>
    </row>
    <row r="61" spans="2:6" x14ac:dyDescent="0.2">
      <c r="B61" s="24" t="s">
        <v>138</v>
      </c>
      <c r="C61" s="24" t="s">
        <v>62</v>
      </c>
      <c r="D61" s="24" t="s">
        <v>47</v>
      </c>
      <c r="E61" s="22">
        <v>413.75444299999998</v>
      </c>
      <c r="F61" s="22">
        <f t="shared" si="0"/>
        <v>126195.105115</v>
      </c>
    </row>
    <row r="62" spans="2:6" x14ac:dyDescent="0.2">
      <c r="B62" s="24" t="s">
        <v>138</v>
      </c>
      <c r="C62" s="24" t="s">
        <v>62</v>
      </c>
      <c r="D62" s="24" t="s">
        <v>48</v>
      </c>
      <c r="E62" s="22">
        <v>88.963420999999997</v>
      </c>
      <c r="F62" s="22">
        <f t="shared" si="0"/>
        <v>27133.843405</v>
      </c>
    </row>
    <row r="63" spans="2:6" x14ac:dyDescent="0.2">
      <c r="B63" s="24" t="s">
        <v>138</v>
      </c>
      <c r="C63" s="24" t="s">
        <v>49</v>
      </c>
      <c r="D63" s="24" t="s">
        <v>47</v>
      </c>
      <c r="E63" s="22">
        <v>414.43085100000002</v>
      </c>
      <c r="F63" s="22">
        <f t="shared" si="0"/>
        <v>126401.40955500001</v>
      </c>
    </row>
    <row r="64" spans="2:6" x14ac:dyDescent="0.2">
      <c r="B64" s="24" t="s">
        <v>138</v>
      </c>
      <c r="C64" s="24" t="s">
        <v>49</v>
      </c>
      <c r="D64" s="24" t="s">
        <v>48</v>
      </c>
      <c r="E64" s="22">
        <v>842.83677599999999</v>
      </c>
      <c r="F64" s="22">
        <f t="shared" si="0"/>
        <v>257065.21667999998</v>
      </c>
    </row>
    <row r="65" spans="2:6" x14ac:dyDescent="0.2">
      <c r="B65" s="24" t="s">
        <v>139</v>
      </c>
      <c r="C65" s="24" t="s">
        <v>62</v>
      </c>
      <c r="D65" s="24" t="s">
        <v>47</v>
      </c>
      <c r="E65" s="22">
        <v>44.634213000000003</v>
      </c>
      <c r="F65" s="22">
        <f t="shared" si="0"/>
        <v>13613.434965</v>
      </c>
    </row>
    <row r="66" spans="2:6" x14ac:dyDescent="0.2">
      <c r="B66" s="24" t="s">
        <v>139</v>
      </c>
      <c r="C66" s="24" t="s">
        <v>62</v>
      </c>
      <c r="D66" s="24" t="s">
        <v>48</v>
      </c>
      <c r="E66" s="22">
        <v>21.027180999999999</v>
      </c>
      <c r="F66" s="22">
        <f t="shared" si="0"/>
        <v>6413.2902049999993</v>
      </c>
    </row>
    <row r="67" spans="2:6" x14ac:dyDescent="0.2">
      <c r="B67" s="24" t="s">
        <v>139</v>
      </c>
      <c r="C67" s="24" t="s">
        <v>49</v>
      </c>
      <c r="D67" s="24" t="s">
        <v>47</v>
      </c>
      <c r="E67" s="22">
        <v>330.65161799999998</v>
      </c>
      <c r="F67" s="22">
        <f t="shared" si="0"/>
        <v>100848.74348999999</v>
      </c>
    </row>
    <row r="68" spans="2:6" x14ac:dyDescent="0.2">
      <c r="B68" s="24" t="s">
        <v>139</v>
      </c>
      <c r="C68" s="24" t="s">
        <v>49</v>
      </c>
      <c r="D68" s="24" t="s">
        <v>48</v>
      </c>
      <c r="E68" s="22">
        <v>216.522312</v>
      </c>
      <c r="F68" s="22">
        <f t="shared" si="0"/>
        <v>66039.305160000004</v>
      </c>
    </row>
    <row r="69" spans="2:6" x14ac:dyDescent="0.2">
      <c r="B69" s="24" t="s">
        <v>140</v>
      </c>
      <c r="C69" s="24" t="s">
        <v>62</v>
      </c>
      <c r="D69" s="24" t="s">
        <v>47</v>
      </c>
      <c r="E69" s="22">
        <v>0.95832700000000004</v>
      </c>
      <c r="F69" s="22">
        <f t="shared" ref="F69:F132" si="1">E69*305</f>
        <v>292.28973500000001</v>
      </c>
    </row>
    <row r="70" spans="2:6" x14ac:dyDescent="0.2">
      <c r="B70" s="24" t="s">
        <v>140</v>
      </c>
      <c r="C70" s="24" t="s">
        <v>49</v>
      </c>
      <c r="D70" s="24" t="s">
        <v>47</v>
      </c>
      <c r="E70" s="22">
        <v>78.794978999999998</v>
      </c>
      <c r="F70" s="22">
        <f t="shared" si="1"/>
        <v>24032.468594999998</v>
      </c>
    </row>
    <row r="71" spans="2:6" x14ac:dyDescent="0.2">
      <c r="B71" s="24" t="s">
        <v>140</v>
      </c>
      <c r="C71" s="24" t="s">
        <v>49</v>
      </c>
      <c r="D71" s="24" t="s">
        <v>48</v>
      </c>
      <c r="E71" s="22">
        <v>16.034326</v>
      </c>
      <c r="F71" s="22">
        <f t="shared" si="1"/>
        <v>4890.4694300000001</v>
      </c>
    </row>
    <row r="72" spans="2:6" x14ac:dyDescent="0.2">
      <c r="B72" s="24" t="s">
        <v>141</v>
      </c>
      <c r="C72" s="24" t="s">
        <v>62</v>
      </c>
      <c r="D72" s="24" t="s">
        <v>47</v>
      </c>
      <c r="E72" s="22">
        <v>54.642943000000002</v>
      </c>
      <c r="F72" s="22">
        <f t="shared" si="1"/>
        <v>16666.097615000002</v>
      </c>
    </row>
    <row r="73" spans="2:6" x14ac:dyDescent="0.2">
      <c r="B73" s="24" t="s">
        <v>141</v>
      </c>
      <c r="C73" s="24" t="s">
        <v>62</v>
      </c>
      <c r="D73" s="24" t="s">
        <v>48</v>
      </c>
      <c r="E73" s="22">
        <v>340.85539999999997</v>
      </c>
      <c r="F73" s="22">
        <f t="shared" si="1"/>
        <v>103960.897</v>
      </c>
    </row>
    <row r="74" spans="2:6" x14ac:dyDescent="0.2">
      <c r="B74" s="24" t="s">
        <v>141</v>
      </c>
      <c r="C74" s="24" t="s">
        <v>62</v>
      </c>
      <c r="D74" s="24" t="s">
        <v>49</v>
      </c>
      <c r="E74" s="22">
        <v>59.911785999999999</v>
      </c>
      <c r="F74" s="22">
        <f t="shared" si="1"/>
        <v>18273.094730000001</v>
      </c>
    </row>
    <row r="75" spans="2:6" x14ac:dyDescent="0.2">
      <c r="B75" s="24" t="s">
        <v>141</v>
      </c>
      <c r="C75" s="24" t="s">
        <v>49</v>
      </c>
      <c r="D75" s="24" t="s">
        <v>47</v>
      </c>
      <c r="E75" s="22">
        <v>899.00592099999994</v>
      </c>
      <c r="F75" s="22">
        <f t="shared" si="1"/>
        <v>274196.80590499996</v>
      </c>
    </row>
    <row r="76" spans="2:6" x14ac:dyDescent="0.2">
      <c r="B76" s="24" t="s">
        <v>141</v>
      </c>
      <c r="C76" s="24" t="s">
        <v>49</v>
      </c>
      <c r="D76" s="24" t="s">
        <v>48</v>
      </c>
      <c r="E76" s="22">
        <v>1267.4393459999999</v>
      </c>
      <c r="F76" s="22">
        <f t="shared" si="1"/>
        <v>386569.00052999996</v>
      </c>
    </row>
    <row r="77" spans="2:6" x14ac:dyDescent="0.2">
      <c r="B77" s="24" t="s">
        <v>141</v>
      </c>
      <c r="C77" s="24" t="s">
        <v>49</v>
      </c>
      <c r="D77" s="24" t="s">
        <v>49</v>
      </c>
      <c r="E77" s="22">
        <v>1342.376233</v>
      </c>
      <c r="F77" s="22">
        <f t="shared" si="1"/>
        <v>409424.75106499996</v>
      </c>
    </row>
    <row r="78" spans="2:6" x14ac:dyDescent="0.2">
      <c r="B78" s="24" t="s">
        <v>142</v>
      </c>
      <c r="C78" s="24" t="s">
        <v>62</v>
      </c>
      <c r="D78" s="24" t="s">
        <v>47</v>
      </c>
      <c r="E78" s="22">
        <v>71.619484</v>
      </c>
      <c r="F78" s="22">
        <f t="shared" si="1"/>
        <v>21843.942620000002</v>
      </c>
    </row>
    <row r="79" spans="2:6" x14ac:dyDescent="0.2">
      <c r="B79" s="24" t="s">
        <v>142</v>
      </c>
      <c r="C79" s="24" t="s">
        <v>62</v>
      </c>
      <c r="D79" s="24" t="s">
        <v>48</v>
      </c>
      <c r="E79" s="22">
        <v>26.92878</v>
      </c>
      <c r="F79" s="22">
        <f t="shared" si="1"/>
        <v>8213.2778999999991</v>
      </c>
    </row>
    <row r="80" spans="2:6" x14ac:dyDescent="0.2">
      <c r="B80" s="24" t="s">
        <v>142</v>
      </c>
      <c r="C80" s="24" t="s">
        <v>49</v>
      </c>
      <c r="D80" s="24" t="s">
        <v>47</v>
      </c>
      <c r="E80" s="22">
        <v>2859.7247630000002</v>
      </c>
      <c r="F80" s="22">
        <f t="shared" si="1"/>
        <v>872216.052715</v>
      </c>
    </row>
    <row r="81" spans="2:6" x14ac:dyDescent="0.2">
      <c r="B81" s="24" t="s">
        <v>142</v>
      </c>
      <c r="C81" s="24" t="s">
        <v>49</v>
      </c>
      <c r="D81" s="24" t="s">
        <v>48</v>
      </c>
      <c r="E81" s="22">
        <v>206.300265</v>
      </c>
      <c r="F81" s="22">
        <f t="shared" si="1"/>
        <v>62921.580824999997</v>
      </c>
    </row>
    <row r="82" spans="2:6" x14ac:dyDescent="0.2">
      <c r="B82" s="24" t="s">
        <v>143</v>
      </c>
      <c r="C82" s="24" t="s">
        <v>62</v>
      </c>
      <c r="D82" s="24" t="s">
        <v>47</v>
      </c>
      <c r="E82" s="22">
        <v>96.142537000000004</v>
      </c>
      <c r="F82" s="22">
        <f t="shared" si="1"/>
        <v>29323.473785000002</v>
      </c>
    </row>
    <row r="83" spans="2:6" x14ac:dyDescent="0.2">
      <c r="B83" s="24" t="s">
        <v>143</v>
      </c>
      <c r="C83" s="24" t="s">
        <v>62</v>
      </c>
      <c r="D83" s="24" t="s">
        <v>48</v>
      </c>
      <c r="E83" s="22">
        <v>360.06695100000002</v>
      </c>
      <c r="F83" s="22">
        <f t="shared" si="1"/>
        <v>109820.42005500001</v>
      </c>
    </row>
    <row r="84" spans="2:6" x14ac:dyDescent="0.2">
      <c r="B84" s="24" t="s">
        <v>143</v>
      </c>
      <c r="C84" s="24" t="s">
        <v>62</v>
      </c>
      <c r="D84" s="24" t="s">
        <v>49</v>
      </c>
      <c r="E84" s="22">
        <v>92.467140000000001</v>
      </c>
      <c r="F84" s="22">
        <f t="shared" si="1"/>
        <v>28202.477699999999</v>
      </c>
    </row>
    <row r="85" spans="2:6" x14ac:dyDescent="0.2">
      <c r="B85" s="24" t="s">
        <v>143</v>
      </c>
      <c r="C85" s="24" t="s">
        <v>62</v>
      </c>
      <c r="D85" s="24" t="s">
        <v>50</v>
      </c>
      <c r="E85" s="22">
        <v>0.205646</v>
      </c>
      <c r="F85" s="22">
        <f t="shared" si="1"/>
        <v>62.722029999999997</v>
      </c>
    </row>
    <row r="86" spans="2:6" x14ac:dyDescent="0.2">
      <c r="B86" s="24" t="s">
        <v>143</v>
      </c>
      <c r="C86" s="24" t="s">
        <v>49</v>
      </c>
      <c r="D86" s="24" t="s">
        <v>47</v>
      </c>
      <c r="E86" s="22">
        <v>1330.5941319999999</v>
      </c>
      <c r="F86" s="22">
        <f t="shared" si="1"/>
        <v>405831.21025999996</v>
      </c>
    </row>
    <row r="87" spans="2:6" x14ac:dyDescent="0.2">
      <c r="B87" s="24" t="s">
        <v>143</v>
      </c>
      <c r="C87" s="24" t="s">
        <v>49</v>
      </c>
      <c r="D87" s="24" t="s">
        <v>48</v>
      </c>
      <c r="E87" s="22">
        <v>3484.5042659999999</v>
      </c>
      <c r="F87" s="22">
        <f t="shared" si="1"/>
        <v>1062773.80113</v>
      </c>
    </row>
    <row r="88" spans="2:6" x14ac:dyDescent="0.2">
      <c r="B88" s="24" t="s">
        <v>143</v>
      </c>
      <c r="C88" s="24" t="s">
        <v>49</v>
      </c>
      <c r="D88" s="24" t="s">
        <v>49</v>
      </c>
      <c r="E88" s="22">
        <v>1609.315601</v>
      </c>
      <c r="F88" s="22">
        <f t="shared" si="1"/>
        <v>490841.25830500002</v>
      </c>
    </row>
    <row r="89" spans="2:6" x14ac:dyDescent="0.2">
      <c r="B89" s="24" t="s">
        <v>143</v>
      </c>
      <c r="C89" s="24" t="s">
        <v>49</v>
      </c>
      <c r="D89" s="24" t="s">
        <v>50</v>
      </c>
      <c r="E89" s="22">
        <v>123.89402699999999</v>
      </c>
      <c r="F89" s="22">
        <f t="shared" si="1"/>
        <v>37787.678234999999</v>
      </c>
    </row>
    <row r="90" spans="2:6" x14ac:dyDescent="0.2">
      <c r="B90" s="24" t="s">
        <v>143</v>
      </c>
      <c r="C90" s="24" t="s">
        <v>49</v>
      </c>
      <c r="D90" s="24" t="s">
        <v>52</v>
      </c>
      <c r="E90" s="22">
        <v>0.67219499999999999</v>
      </c>
      <c r="F90" s="22">
        <f t="shared" si="1"/>
        <v>205.019475</v>
      </c>
    </row>
    <row r="91" spans="2:6" x14ac:dyDescent="0.2">
      <c r="B91" s="24" t="s">
        <v>144</v>
      </c>
      <c r="C91" s="24" t="s">
        <v>62</v>
      </c>
      <c r="D91" s="24" t="s">
        <v>47</v>
      </c>
      <c r="E91" s="22">
        <v>4.2372829999999997</v>
      </c>
      <c r="F91" s="22">
        <f t="shared" si="1"/>
        <v>1292.3713149999999</v>
      </c>
    </row>
    <row r="92" spans="2:6" x14ac:dyDescent="0.2">
      <c r="B92" s="24" t="s">
        <v>144</v>
      </c>
      <c r="C92" s="24" t="s">
        <v>62</v>
      </c>
      <c r="D92" s="24" t="s">
        <v>48</v>
      </c>
      <c r="E92" s="22">
        <v>76.048957000000001</v>
      </c>
      <c r="F92" s="22">
        <f t="shared" si="1"/>
        <v>23194.931885000002</v>
      </c>
    </row>
    <row r="93" spans="2:6" x14ac:dyDescent="0.2">
      <c r="B93" s="24" t="s">
        <v>144</v>
      </c>
      <c r="C93" s="24" t="s">
        <v>62</v>
      </c>
      <c r="D93" s="24" t="s">
        <v>50</v>
      </c>
      <c r="E93" s="22">
        <v>5.0444630000000004</v>
      </c>
      <c r="F93" s="22">
        <f t="shared" si="1"/>
        <v>1538.5612150000002</v>
      </c>
    </row>
    <row r="94" spans="2:6" x14ac:dyDescent="0.2">
      <c r="B94" s="24" t="s">
        <v>144</v>
      </c>
      <c r="C94" s="24" t="s">
        <v>49</v>
      </c>
      <c r="D94" s="24" t="s">
        <v>47</v>
      </c>
      <c r="E94" s="22">
        <v>70.148444999999995</v>
      </c>
      <c r="F94" s="22">
        <f t="shared" si="1"/>
        <v>21395.275725</v>
      </c>
    </row>
    <row r="95" spans="2:6" x14ac:dyDescent="0.2">
      <c r="B95" s="24" t="s">
        <v>144</v>
      </c>
      <c r="C95" s="24" t="s">
        <v>49</v>
      </c>
      <c r="D95" s="24" t="s">
        <v>48</v>
      </c>
      <c r="E95" s="22">
        <v>235.902354</v>
      </c>
      <c r="F95" s="22">
        <f t="shared" si="1"/>
        <v>71950.217969999998</v>
      </c>
    </row>
    <row r="96" spans="2:6" x14ac:dyDescent="0.2">
      <c r="B96" s="24" t="s">
        <v>144</v>
      </c>
      <c r="C96" s="24" t="s">
        <v>49</v>
      </c>
      <c r="D96" s="24" t="s">
        <v>50</v>
      </c>
      <c r="E96" s="22">
        <v>0.454264</v>
      </c>
      <c r="F96" s="22">
        <f t="shared" si="1"/>
        <v>138.55052000000001</v>
      </c>
    </row>
    <row r="97" spans="2:6" x14ac:dyDescent="0.2">
      <c r="B97" s="24" t="s">
        <v>145</v>
      </c>
      <c r="C97" s="24" t="s">
        <v>62</v>
      </c>
      <c r="D97" s="24" t="s">
        <v>47</v>
      </c>
      <c r="E97" s="22">
        <v>6.4808209999999997</v>
      </c>
      <c r="F97" s="22">
        <f t="shared" si="1"/>
        <v>1976.6504049999999</v>
      </c>
    </row>
    <row r="98" spans="2:6" x14ac:dyDescent="0.2">
      <c r="B98" s="24" t="s">
        <v>145</v>
      </c>
      <c r="C98" s="24" t="s">
        <v>62</v>
      </c>
      <c r="D98" s="24" t="s">
        <v>48</v>
      </c>
      <c r="E98" s="22">
        <v>7.1722419999999998</v>
      </c>
      <c r="F98" s="22">
        <f t="shared" si="1"/>
        <v>2187.5338099999999</v>
      </c>
    </row>
    <row r="99" spans="2:6" x14ac:dyDescent="0.2">
      <c r="B99" s="24" t="s">
        <v>145</v>
      </c>
      <c r="C99" s="24" t="s">
        <v>49</v>
      </c>
      <c r="D99" s="24" t="s">
        <v>47</v>
      </c>
      <c r="E99" s="22">
        <v>379.01265999999998</v>
      </c>
      <c r="F99" s="22">
        <f t="shared" si="1"/>
        <v>115598.86129999999</v>
      </c>
    </row>
    <row r="100" spans="2:6" x14ac:dyDescent="0.2">
      <c r="B100" s="24" t="s">
        <v>145</v>
      </c>
      <c r="C100" s="24" t="s">
        <v>49</v>
      </c>
      <c r="D100" s="24" t="s">
        <v>48</v>
      </c>
      <c r="E100" s="22">
        <v>32.214357</v>
      </c>
      <c r="F100" s="22">
        <f t="shared" si="1"/>
        <v>9825.3788850000001</v>
      </c>
    </row>
    <row r="101" spans="2:6" x14ac:dyDescent="0.2">
      <c r="B101" s="24" t="s">
        <v>146</v>
      </c>
      <c r="C101" s="24" t="s">
        <v>49</v>
      </c>
      <c r="D101" s="24" t="s">
        <v>47</v>
      </c>
      <c r="E101" s="22">
        <v>24.553076999999998</v>
      </c>
      <c r="F101" s="22">
        <f t="shared" si="1"/>
        <v>7488.6884849999997</v>
      </c>
    </row>
    <row r="102" spans="2:6" x14ac:dyDescent="0.2">
      <c r="B102" s="24" t="s">
        <v>146</v>
      </c>
      <c r="C102" s="24" t="s">
        <v>49</v>
      </c>
      <c r="D102" s="24" t="s">
        <v>48</v>
      </c>
      <c r="E102" s="22">
        <v>50.939348000000003</v>
      </c>
      <c r="F102" s="22">
        <f t="shared" si="1"/>
        <v>15536.50114</v>
      </c>
    </row>
    <row r="103" spans="2:6" x14ac:dyDescent="0.2">
      <c r="B103" s="24" t="s">
        <v>147</v>
      </c>
      <c r="C103" s="24" t="s">
        <v>62</v>
      </c>
      <c r="D103" s="24" t="s">
        <v>47</v>
      </c>
      <c r="E103" s="22">
        <v>1158.146735</v>
      </c>
      <c r="F103" s="22">
        <f t="shared" si="1"/>
        <v>353234.75417500001</v>
      </c>
    </row>
    <row r="104" spans="2:6" x14ac:dyDescent="0.2">
      <c r="B104" s="24" t="s">
        <v>147</v>
      </c>
      <c r="C104" s="24" t="s">
        <v>62</v>
      </c>
      <c r="D104" s="24" t="s">
        <v>48</v>
      </c>
      <c r="E104" s="22">
        <v>2040.6143939999999</v>
      </c>
      <c r="F104" s="22">
        <f t="shared" si="1"/>
        <v>622387.39017000003</v>
      </c>
    </row>
    <row r="105" spans="2:6" x14ac:dyDescent="0.2">
      <c r="B105" s="24" t="s">
        <v>147</v>
      </c>
      <c r="C105" s="24" t="s">
        <v>62</v>
      </c>
      <c r="D105" s="24" t="s">
        <v>49</v>
      </c>
      <c r="E105" s="22">
        <v>1417.2162760000001</v>
      </c>
      <c r="F105" s="22">
        <f t="shared" si="1"/>
        <v>432250.96418000001</v>
      </c>
    </row>
    <row r="106" spans="2:6" x14ac:dyDescent="0.2">
      <c r="B106" s="24" t="s">
        <v>147</v>
      </c>
      <c r="C106" s="24" t="s">
        <v>62</v>
      </c>
      <c r="D106" s="24" t="s">
        <v>50</v>
      </c>
      <c r="E106" s="22">
        <v>481.53074099999998</v>
      </c>
      <c r="F106" s="22">
        <f t="shared" si="1"/>
        <v>146866.876005</v>
      </c>
    </row>
    <row r="107" spans="2:6" x14ac:dyDescent="0.2">
      <c r="B107" s="24" t="s">
        <v>147</v>
      </c>
      <c r="C107" s="24" t="s">
        <v>62</v>
      </c>
      <c r="D107" s="24" t="s">
        <v>52</v>
      </c>
      <c r="E107" s="22">
        <v>115.53715099999999</v>
      </c>
      <c r="F107" s="22">
        <f t="shared" si="1"/>
        <v>35238.831054999995</v>
      </c>
    </row>
    <row r="108" spans="2:6" x14ac:dyDescent="0.2">
      <c r="B108" s="24" t="s">
        <v>147</v>
      </c>
      <c r="C108" s="24" t="s">
        <v>49</v>
      </c>
      <c r="D108" s="24" t="s">
        <v>47</v>
      </c>
      <c r="E108" s="22">
        <v>1133.810817</v>
      </c>
      <c r="F108" s="22">
        <f t="shared" si="1"/>
        <v>345812.29918500001</v>
      </c>
    </row>
    <row r="109" spans="2:6" x14ac:dyDescent="0.2">
      <c r="B109" s="24" t="s">
        <v>147</v>
      </c>
      <c r="C109" s="24" t="s">
        <v>49</v>
      </c>
      <c r="D109" s="24" t="s">
        <v>48</v>
      </c>
      <c r="E109" s="22">
        <v>4057.1367129999999</v>
      </c>
      <c r="F109" s="22">
        <f t="shared" si="1"/>
        <v>1237426.697465</v>
      </c>
    </row>
    <row r="110" spans="2:6" x14ac:dyDescent="0.2">
      <c r="B110" s="24" t="s">
        <v>147</v>
      </c>
      <c r="C110" s="24" t="s">
        <v>49</v>
      </c>
      <c r="D110" s="24" t="s">
        <v>49</v>
      </c>
      <c r="E110" s="22">
        <v>3346.0984130000002</v>
      </c>
      <c r="F110" s="22">
        <f t="shared" si="1"/>
        <v>1020560.015965</v>
      </c>
    </row>
    <row r="111" spans="2:6" x14ac:dyDescent="0.2">
      <c r="B111" s="24" t="s">
        <v>147</v>
      </c>
      <c r="C111" s="24" t="s">
        <v>49</v>
      </c>
      <c r="D111" s="24" t="s">
        <v>50</v>
      </c>
      <c r="E111" s="22">
        <v>3192.5748269999999</v>
      </c>
      <c r="F111" s="22">
        <f t="shared" si="1"/>
        <v>973735.32223499997</v>
      </c>
    </row>
    <row r="112" spans="2:6" x14ac:dyDescent="0.2">
      <c r="B112" s="24" t="s">
        <v>147</v>
      </c>
      <c r="C112" s="24" t="s">
        <v>49</v>
      </c>
      <c r="D112" s="24" t="s">
        <v>52</v>
      </c>
      <c r="E112" s="22">
        <v>1746.3823199999999</v>
      </c>
      <c r="F112" s="22">
        <f t="shared" si="1"/>
        <v>532646.60759999999</v>
      </c>
    </row>
    <row r="113" spans="2:6" x14ac:dyDescent="0.2">
      <c r="B113" s="24" t="s">
        <v>148</v>
      </c>
      <c r="C113" s="24" t="s">
        <v>62</v>
      </c>
      <c r="D113" s="24" t="s">
        <v>47</v>
      </c>
      <c r="E113" s="22">
        <v>47.166694999999997</v>
      </c>
      <c r="F113" s="22">
        <f t="shared" si="1"/>
        <v>14385.841974999999</v>
      </c>
    </row>
    <row r="114" spans="2:6" x14ac:dyDescent="0.2">
      <c r="B114" s="24" t="s">
        <v>148</v>
      </c>
      <c r="C114" s="24" t="s">
        <v>62</v>
      </c>
      <c r="D114" s="24" t="s">
        <v>48</v>
      </c>
      <c r="E114" s="22">
        <v>37.409118999999997</v>
      </c>
      <c r="F114" s="22">
        <f t="shared" si="1"/>
        <v>11409.781294999999</v>
      </c>
    </row>
    <row r="115" spans="2:6" x14ac:dyDescent="0.2">
      <c r="B115" s="24" t="s">
        <v>148</v>
      </c>
      <c r="C115" s="24" t="s">
        <v>49</v>
      </c>
      <c r="D115" s="24" t="s">
        <v>47</v>
      </c>
      <c r="E115" s="22">
        <v>532.14926600000001</v>
      </c>
      <c r="F115" s="22">
        <f t="shared" si="1"/>
        <v>162305.52613000001</v>
      </c>
    </row>
    <row r="116" spans="2:6" x14ac:dyDescent="0.2">
      <c r="B116" s="24" t="s">
        <v>148</v>
      </c>
      <c r="C116" s="24" t="s">
        <v>49</v>
      </c>
      <c r="D116" s="24" t="s">
        <v>48</v>
      </c>
      <c r="E116" s="22">
        <v>60.595233</v>
      </c>
      <c r="F116" s="22">
        <f t="shared" si="1"/>
        <v>18481.546064999999</v>
      </c>
    </row>
    <row r="117" spans="2:6" x14ac:dyDescent="0.2">
      <c r="B117" s="24" t="s">
        <v>149</v>
      </c>
      <c r="C117" s="24" t="s">
        <v>62</v>
      </c>
      <c r="D117" s="24" t="s">
        <v>48</v>
      </c>
      <c r="E117" s="22">
        <v>0.49320399999999998</v>
      </c>
      <c r="F117" s="22">
        <f t="shared" si="1"/>
        <v>150.42722000000001</v>
      </c>
    </row>
    <row r="118" spans="2:6" x14ac:dyDescent="0.2">
      <c r="B118" s="24" t="s">
        <v>149</v>
      </c>
      <c r="C118" s="24" t="s">
        <v>62</v>
      </c>
      <c r="D118" s="24" t="s">
        <v>49</v>
      </c>
      <c r="E118" s="22">
        <v>10.443493999999999</v>
      </c>
      <c r="F118" s="22">
        <f t="shared" si="1"/>
        <v>3185.2656699999998</v>
      </c>
    </row>
    <row r="119" spans="2:6" x14ac:dyDescent="0.2">
      <c r="B119" s="24" t="s">
        <v>149</v>
      </c>
      <c r="C119" s="24" t="s">
        <v>49</v>
      </c>
      <c r="D119" s="24" t="s">
        <v>48</v>
      </c>
      <c r="E119" s="22">
        <v>234.37249399999999</v>
      </c>
      <c r="F119" s="22">
        <f t="shared" si="1"/>
        <v>71483.610669999995</v>
      </c>
    </row>
    <row r="120" spans="2:6" x14ac:dyDescent="0.2">
      <c r="B120" s="24" t="s">
        <v>149</v>
      </c>
      <c r="C120" s="24" t="s">
        <v>49</v>
      </c>
      <c r="D120" s="24" t="s">
        <v>49</v>
      </c>
      <c r="E120" s="22">
        <v>314.93433599999997</v>
      </c>
      <c r="F120" s="22">
        <f t="shared" si="1"/>
        <v>96054.972479999997</v>
      </c>
    </row>
    <row r="121" spans="2:6" x14ac:dyDescent="0.2">
      <c r="B121" s="24" t="s">
        <v>149</v>
      </c>
      <c r="C121" s="24" t="s">
        <v>49</v>
      </c>
      <c r="D121" s="24" t="s">
        <v>50</v>
      </c>
      <c r="E121" s="22">
        <v>10.293566999999999</v>
      </c>
      <c r="F121" s="22">
        <f t="shared" si="1"/>
        <v>3139.5379349999998</v>
      </c>
    </row>
    <row r="122" spans="2:6" x14ac:dyDescent="0.2">
      <c r="B122" s="24" t="s">
        <v>149</v>
      </c>
      <c r="C122" s="24" t="s">
        <v>49</v>
      </c>
      <c r="D122" s="24" t="s">
        <v>52</v>
      </c>
      <c r="E122" s="22">
        <v>2.167449</v>
      </c>
      <c r="F122" s="22">
        <f t="shared" si="1"/>
        <v>661.07194500000003</v>
      </c>
    </row>
    <row r="123" spans="2:6" x14ac:dyDescent="0.2">
      <c r="B123" s="24" t="s">
        <v>150</v>
      </c>
      <c r="C123" s="24" t="s">
        <v>62</v>
      </c>
      <c r="D123" s="24" t="s">
        <v>47</v>
      </c>
      <c r="E123" s="22">
        <v>23.327337</v>
      </c>
      <c r="F123" s="22">
        <f t="shared" si="1"/>
        <v>7114.8377849999997</v>
      </c>
    </row>
    <row r="124" spans="2:6" x14ac:dyDescent="0.2">
      <c r="B124" s="24" t="s">
        <v>150</v>
      </c>
      <c r="C124" s="24" t="s">
        <v>62</v>
      </c>
      <c r="D124" s="24" t="s">
        <v>48</v>
      </c>
      <c r="E124" s="22">
        <v>1.9315599999999999</v>
      </c>
      <c r="F124" s="22">
        <f t="shared" si="1"/>
        <v>589.12580000000003</v>
      </c>
    </row>
    <row r="125" spans="2:6" x14ac:dyDescent="0.2">
      <c r="B125" s="24" t="s">
        <v>150</v>
      </c>
      <c r="C125" s="24" t="s">
        <v>49</v>
      </c>
      <c r="D125" s="24" t="s">
        <v>47</v>
      </c>
      <c r="E125" s="22">
        <v>173.04624100000001</v>
      </c>
      <c r="F125" s="22">
        <f t="shared" si="1"/>
        <v>52779.103505000006</v>
      </c>
    </row>
    <row r="126" spans="2:6" x14ac:dyDescent="0.2">
      <c r="B126" s="24" t="s">
        <v>150</v>
      </c>
      <c r="C126" s="24" t="s">
        <v>49</v>
      </c>
      <c r="D126" s="24" t="s">
        <v>48</v>
      </c>
      <c r="E126" s="22">
        <v>5.7704339999999998</v>
      </c>
      <c r="F126" s="22">
        <f t="shared" si="1"/>
        <v>1759.9823699999999</v>
      </c>
    </row>
    <row r="127" spans="2:6" x14ac:dyDescent="0.2">
      <c r="B127" s="24" t="s">
        <v>151</v>
      </c>
      <c r="C127" s="24" t="s">
        <v>62</v>
      </c>
      <c r="D127" s="24" t="s">
        <v>48</v>
      </c>
      <c r="E127" s="22">
        <v>17.131802</v>
      </c>
      <c r="F127" s="22">
        <f t="shared" si="1"/>
        <v>5225.1996100000006</v>
      </c>
    </row>
    <row r="128" spans="2:6" x14ac:dyDescent="0.2">
      <c r="B128" s="24" t="s">
        <v>151</v>
      </c>
      <c r="C128" s="24" t="s">
        <v>62</v>
      </c>
      <c r="D128" s="24" t="s">
        <v>49</v>
      </c>
      <c r="E128" s="22">
        <v>10.635396</v>
      </c>
      <c r="F128" s="22">
        <f t="shared" si="1"/>
        <v>3243.7957799999999</v>
      </c>
    </row>
    <row r="129" spans="2:6" x14ac:dyDescent="0.2">
      <c r="B129" s="24" t="s">
        <v>151</v>
      </c>
      <c r="C129" s="24" t="s">
        <v>49</v>
      </c>
      <c r="D129" s="24" t="s">
        <v>47</v>
      </c>
      <c r="E129" s="22">
        <v>21.997449</v>
      </c>
      <c r="F129" s="22">
        <f t="shared" si="1"/>
        <v>6709.2219450000002</v>
      </c>
    </row>
    <row r="130" spans="2:6" x14ac:dyDescent="0.2">
      <c r="B130" s="24" t="s">
        <v>151</v>
      </c>
      <c r="C130" s="24" t="s">
        <v>49</v>
      </c>
      <c r="D130" s="24" t="s">
        <v>48</v>
      </c>
      <c r="E130" s="22">
        <v>26.648493999999999</v>
      </c>
      <c r="F130" s="22">
        <f t="shared" si="1"/>
        <v>8127.7906699999994</v>
      </c>
    </row>
    <row r="131" spans="2:6" x14ac:dyDescent="0.2">
      <c r="B131" s="24" t="s">
        <v>151</v>
      </c>
      <c r="C131" s="24" t="s">
        <v>49</v>
      </c>
      <c r="D131" s="24" t="s">
        <v>49</v>
      </c>
      <c r="E131" s="22">
        <v>35.294820999999999</v>
      </c>
      <c r="F131" s="22">
        <f t="shared" si="1"/>
        <v>10764.920404999999</v>
      </c>
    </row>
    <row r="132" spans="2:6" x14ac:dyDescent="0.2">
      <c r="B132" s="24" t="s">
        <v>252</v>
      </c>
      <c r="C132" s="24" t="s">
        <v>49</v>
      </c>
      <c r="D132" s="24" t="s">
        <v>47</v>
      </c>
      <c r="E132" s="22">
        <v>14.154496999999999</v>
      </c>
      <c r="F132" s="22">
        <f t="shared" si="1"/>
        <v>4317.1215849999999</v>
      </c>
    </row>
    <row r="133" spans="2:6" x14ac:dyDescent="0.2">
      <c r="B133" s="24" t="s">
        <v>152</v>
      </c>
      <c r="C133" s="24" t="s">
        <v>62</v>
      </c>
      <c r="D133" s="24" t="s">
        <v>47</v>
      </c>
      <c r="E133" s="22">
        <v>172.80328800000001</v>
      </c>
      <c r="F133" s="22">
        <f t="shared" ref="F133:F196" si="2">E133*305</f>
        <v>52705.002840000001</v>
      </c>
    </row>
    <row r="134" spans="2:6" x14ac:dyDescent="0.2">
      <c r="B134" s="24" t="s">
        <v>152</v>
      </c>
      <c r="C134" s="24" t="s">
        <v>62</v>
      </c>
      <c r="D134" s="24" t="s">
        <v>48</v>
      </c>
      <c r="E134" s="22">
        <v>47.457434999999997</v>
      </c>
      <c r="F134" s="22">
        <f t="shared" si="2"/>
        <v>14474.517674999999</v>
      </c>
    </row>
    <row r="135" spans="2:6" x14ac:dyDescent="0.2">
      <c r="B135" s="24" t="s">
        <v>152</v>
      </c>
      <c r="C135" s="24" t="s">
        <v>49</v>
      </c>
      <c r="D135" s="24" t="s">
        <v>47</v>
      </c>
      <c r="E135" s="22">
        <v>817.57528500000001</v>
      </c>
      <c r="F135" s="22">
        <f t="shared" si="2"/>
        <v>249360.46192500001</v>
      </c>
    </row>
    <row r="136" spans="2:6" x14ac:dyDescent="0.2">
      <c r="B136" s="24" t="s">
        <v>152</v>
      </c>
      <c r="C136" s="24" t="s">
        <v>49</v>
      </c>
      <c r="D136" s="24" t="s">
        <v>48</v>
      </c>
      <c r="E136" s="22">
        <v>100.697863</v>
      </c>
      <c r="F136" s="22">
        <f t="shared" si="2"/>
        <v>30712.848214999998</v>
      </c>
    </row>
    <row r="137" spans="2:6" x14ac:dyDescent="0.2">
      <c r="B137" s="24" t="s">
        <v>152</v>
      </c>
      <c r="C137" s="24" t="s">
        <v>49</v>
      </c>
      <c r="D137" s="24" t="s">
        <v>50</v>
      </c>
      <c r="E137" s="22">
        <v>17.973967999999999</v>
      </c>
      <c r="F137" s="22">
        <f t="shared" si="2"/>
        <v>5482.0602399999998</v>
      </c>
    </row>
    <row r="138" spans="2:6" x14ac:dyDescent="0.2">
      <c r="B138" s="24" t="s">
        <v>153</v>
      </c>
      <c r="C138" s="24" t="s">
        <v>62</v>
      </c>
      <c r="D138" s="24" t="s">
        <v>47</v>
      </c>
      <c r="E138" s="22">
        <v>384.05847299999999</v>
      </c>
      <c r="F138" s="22">
        <f t="shared" si="2"/>
        <v>117137.834265</v>
      </c>
    </row>
    <row r="139" spans="2:6" x14ac:dyDescent="0.2">
      <c r="B139" s="24" t="s">
        <v>153</v>
      </c>
      <c r="C139" s="24" t="s">
        <v>62</v>
      </c>
      <c r="D139" s="24" t="s">
        <v>48</v>
      </c>
      <c r="E139" s="22">
        <v>46.660215999999998</v>
      </c>
      <c r="F139" s="22">
        <f t="shared" si="2"/>
        <v>14231.365879999999</v>
      </c>
    </row>
    <row r="140" spans="2:6" x14ac:dyDescent="0.2">
      <c r="B140" s="24" t="s">
        <v>153</v>
      </c>
      <c r="C140" s="24" t="s">
        <v>49</v>
      </c>
      <c r="D140" s="24" t="s">
        <v>47</v>
      </c>
      <c r="E140" s="22">
        <v>2169.9061790000001</v>
      </c>
      <c r="F140" s="22">
        <f t="shared" si="2"/>
        <v>661821.38459500007</v>
      </c>
    </row>
    <row r="141" spans="2:6" x14ac:dyDescent="0.2">
      <c r="B141" s="24" t="s">
        <v>153</v>
      </c>
      <c r="C141" s="24" t="s">
        <v>49</v>
      </c>
      <c r="D141" s="24" t="s">
        <v>48</v>
      </c>
      <c r="E141" s="22">
        <v>489.58212200000003</v>
      </c>
      <c r="F141" s="22">
        <f t="shared" si="2"/>
        <v>149322.54721000002</v>
      </c>
    </row>
    <row r="142" spans="2:6" x14ac:dyDescent="0.2">
      <c r="B142" s="24" t="s">
        <v>154</v>
      </c>
      <c r="C142" s="24" t="s">
        <v>49</v>
      </c>
      <c r="D142" s="24" t="s">
        <v>47</v>
      </c>
      <c r="E142" s="22">
        <v>20.345113000000001</v>
      </c>
      <c r="F142" s="22">
        <f t="shared" si="2"/>
        <v>6205.2594650000001</v>
      </c>
    </row>
    <row r="143" spans="2:6" x14ac:dyDescent="0.2">
      <c r="B143" s="24" t="s">
        <v>154</v>
      </c>
      <c r="C143" s="24" t="s">
        <v>49</v>
      </c>
      <c r="D143" s="24" t="s">
        <v>48</v>
      </c>
      <c r="E143" s="22">
        <v>84.681241</v>
      </c>
      <c r="F143" s="22">
        <f t="shared" si="2"/>
        <v>25827.778504999998</v>
      </c>
    </row>
    <row r="144" spans="2:6" x14ac:dyDescent="0.2">
      <c r="B144" s="24" t="s">
        <v>154</v>
      </c>
      <c r="C144" s="24" t="s">
        <v>49</v>
      </c>
      <c r="D144" s="24" t="s">
        <v>49</v>
      </c>
      <c r="E144" s="22">
        <v>16.099572999999999</v>
      </c>
      <c r="F144" s="22">
        <f t="shared" si="2"/>
        <v>4910.3697649999995</v>
      </c>
    </row>
    <row r="145" spans="2:6" x14ac:dyDescent="0.2">
      <c r="B145" s="24" t="s">
        <v>155</v>
      </c>
      <c r="C145" s="24" t="s">
        <v>62</v>
      </c>
      <c r="D145" s="24" t="s">
        <v>49</v>
      </c>
      <c r="E145" s="22">
        <v>4.3334720000000004</v>
      </c>
      <c r="F145" s="22">
        <f t="shared" si="2"/>
        <v>1321.7089600000002</v>
      </c>
    </row>
    <row r="146" spans="2:6" x14ac:dyDescent="0.2">
      <c r="B146" s="24" t="s">
        <v>155</v>
      </c>
      <c r="C146" s="24" t="s">
        <v>49</v>
      </c>
      <c r="D146" s="24" t="s">
        <v>48</v>
      </c>
      <c r="E146" s="22">
        <v>51.215895000000003</v>
      </c>
      <c r="F146" s="22">
        <f t="shared" si="2"/>
        <v>15620.847975000001</v>
      </c>
    </row>
    <row r="147" spans="2:6" x14ac:dyDescent="0.2">
      <c r="B147" s="24" t="s">
        <v>155</v>
      </c>
      <c r="C147" s="24" t="s">
        <v>49</v>
      </c>
      <c r="D147" s="24" t="s">
        <v>49</v>
      </c>
      <c r="E147" s="22">
        <v>25.361374000000001</v>
      </c>
      <c r="F147" s="22">
        <f t="shared" si="2"/>
        <v>7735.2190700000001</v>
      </c>
    </row>
    <row r="148" spans="2:6" x14ac:dyDescent="0.2">
      <c r="B148" s="24" t="s">
        <v>156</v>
      </c>
      <c r="C148" s="24" t="s">
        <v>62</v>
      </c>
      <c r="D148" s="24" t="s">
        <v>47</v>
      </c>
      <c r="E148" s="22">
        <v>274.20244200000002</v>
      </c>
      <c r="F148" s="22">
        <f t="shared" si="2"/>
        <v>83631.744810000004</v>
      </c>
    </row>
    <row r="149" spans="2:6" x14ac:dyDescent="0.2">
      <c r="B149" s="24" t="s">
        <v>156</v>
      </c>
      <c r="C149" s="24" t="s">
        <v>62</v>
      </c>
      <c r="D149" s="24" t="s">
        <v>48</v>
      </c>
      <c r="E149" s="22">
        <v>120.824865</v>
      </c>
      <c r="F149" s="22">
        <f t="shared" si="2"/>
        <v>36851.583825000002</v>
      </c>
    </row>
    <row r="150" spans="2:6" x14ac:dyDescent="0.2">
      <c r="B150" s="24" t="s">
        <v>156</v>
      </c>
      <c r="C150" s="24" t="s">
        <v>49</v>
      </c>
      <c r="D150" s="24" t="s">
        <v>47</v>
      </c>
      <c r="E150" s="22">
        <v>976.57913699999995</v>
      </c>
      <c r="F150" s="22">
        <f t="shared" si="2"/>
        <v>297856.63678499998</v>
      </c>
    </row>
    <row r="151" spans="2:6" x14ac:dyDescent="0.2">
      <c r="B151" s="24" t="s">
        <v>156</v>
      </c>
      <c r="C151" s="24" t="s">
        <v>49</v>
      </c>
      <c r="D151" s="24" t="s">
        <v>48</v>
      </c>
      <c r="E151" s="22">
        <v>371.947968</v>
      </c>
      <c r="F151" s="22">
        <f t="shared" si="2"/>
        <v>113444.13024</v>
      </c>
    </row>
    <row r="152" spans="2:6" x14ac:dyDescent="0.2">
      <c r="B152" s="24" t="s">
        <v>157</v>
      </c>
      <c r="C152" s="24" t="s">
        <v>62</v>
      </c>
      <c r="D152" s="24" t="s">
        <v>47</v>
      </c>
      <c r="E152" s="22">
        <v>4.4640930000000001</v>
      </c>
      <c r="F152" s="22">
        <f t="shared" si="2"/>
        <v>1361.5483650000001</v>
      </c>
    </row>
    <row r="153" spans="2:6" x14ac:dyDescent="0.2">
      <c r="B153" s="24" t="s">
        <v>157</v>
      </c>
      <c r="C153" s="24" t="s">
        <v>62</v>
      </c>
      <c r="D153" s="24" t="s">
        <v>48</v>
      </c>
      <c r="E153" s="22">
        <v>2.9844330000000001</v>
      </c>
      <c r="F153" s="22">
        <f t="shared" si="2"/>
        <v>910.25206500000002</v>
      </c>
    </row>
    <row r="154" spans="2:6" x14ac:dyDescent="0.2">
      <c r="B154" s="24" t="s">
        <v>157</v>
      </c>
      <c r="C154" s="24" t="s">
        <v>49</v>
      </c>
      <c r="D154" s="24" t="s">
        <v>47</v>
      </c>
      <c r="E154" s="22">
        <v>72.424323999999999</v>
      </c>
      <c r="F154" s="22">
        <f t="shared" si="2"/>
        <v>22089.418819999999</v>
      </c>
    </row>
    <row r="155" spans="2:6" x14ac:dyDescent="0.2">
      <c r="B155" s="24" t="s">
        <v>157</v>
      </c>
      <c r="C155" s="24" t="s">
        <v>49</v>
      </c>
      <c r="D155" s="24" t="s">
        <v>48</v>
      </c>
      <c r="E155" s="22">
        <v>86.399376000000004</v>
      </c>
      <c r="F155" s="22">
        <f t="shared" si="2"/>
        <v>26351.809680000002</v>
      </c>
    </row>
    <row r="156" spans="2:6" x14ac:dyDescent="0.2">
      <c r="B156" s="24" t="s">
        <v>157</v>
      </c>
      <c r="C156" s="24" t="s">
        <v>49</v>
      </c>
      <c r="D156" s="24" t="s">
        <v>49</v>
      </c>
      <c r="E156" s="22">
        <v>43.251078999999997</v>
      </c>
      <c r="F156" s="22">
        <f t="shared" si="2"/>
        <v>13191.579094999999</v>
      </c>
    </row>
    <row r="157" spans="2:6" x14ac:dyDescent="0.2">
      <c r="B157" s="24" t="s">
        <v>158</v>
      </c>
      <c r="C157" s="24" t="s">
        <v>62</v>
      </c>
      <c r="D157" s="24" t="s">
        <v>47</v>
      </c>
      <c r="E157" s="22">
        <v>2057.5991749999998</v>
      </c>
      <c r="F157" s="22">
        <f t="shared" si="2"/>
        <v>627567.74837499997</v>
      </c>
    </row>
    <row r="158" spans="2:6" x14ac:dyDescent="0.2">
      <c r="B158" s="24" t="s">
        <v>158</v>
      </c>
      <c r="C158" s="24" t="s">
        <v>62</v>
      </c>
      <c r="D158" s="24" t="s">
        <v>48</v>
      </c>
      <c r="E158" s="22">
        <v>2632.7980069999999</v>
      </c>
      <c r="F158" s="22">
        <f t="shared" si="2"/>
        <v>803003.39213499997</v>
      </c>
    </row>
    <row r="159" spans="2:6" x14ac:dyDescent="0.2">
      <c r="B159" s="24" t="s">
        <v>158</v>
      </c>
      <c r="C159" s="24" t="s">
        <v>62</v>
      </c>
      <c r="D159" s="24" t="s">
        <v>49</v>
      </c>
      <c r="E159" s="22">
        <v>931.76225099999999</v>
      </c>
      <c r="F159" s="22">
        <f t="shared" si="2"/>
        <v>284187.48655500001</v>
      </c>
    </row>
    <row r="160" spans="2:6" x14ac:dyDescent="0.2">
      <c r="B160" s="24" t="s">
        <v>158</v>
      </c>
      <c r="C160" s="24" t="s">
        <v>62</v>
      </c>
      <c r="D160" s="24" t="s">
        <v>50</v>
      </c>
      <c r="E160" s="22">
        <v>414.561555</v>
      </c>
      <c r="F160" s="22">
        <f t="shared" si="2"/>
        <v>126441.274275</v>
      </c>
    </row>
    <row r="161" spans="2:6" x14ac:dyDescent="0.2">
      <c r="B161" s="24" t="s">
        <v>158</v>
      </c>
      <c r="C161" s="24" t="s">
        <v>62</v>
      </c>
      <c r="D161" s="24" t="s">
        <v>52</v>
      </c>
      <c r="E161" s="22">
        <v>211.37527</v>
      </c>
      <c r="F161" s="22">
        <f t="shared" si="2"/>
        <v>64469.457349999997</v>
      </c>
    </row>
    <row r="162" spans="2:6" x14ac:dyDescent="0.2">
      <c r="B162" s="24" t="s">
        <v>158</v>
      </c>
      <c r="C162" s="24" t="s">
        <v>49</v>
      </c>
      <c r="D162" s="24" t="s">
        <v>47</v>
      </c>
      <c r="E162" s="22">
        <v>460.21558099999999</v>
      </c>
      <c r="F162" s="22">
        <f t="shared" si="2"/>
        <v>140365.752205</v>
      </c>
    </row>
    <row r="163" spans="2:6" x14ac:dyDescent="0.2">
      <c r="B163" s="24" t="s">
        <v>158</v>
      </c>
      <c r="C163" s="24" t="s">
        <v>49</v>
      </c>
      <c r="D163" s="24" t="s">
        <v>48</v>
      </c>
      <c r="E163" s="22">
        <v>995.58751299999994</v>
      </c>
      <c r="F163" s="22">
        <f t="shared" si="2"/>
        <v>303654.19146499998</v>
      </c>
    </row>
    <row r="164" spans="2:6" x14ac:dyDescent="0.2">
      <c r="B164" s="24" t="s">
        <v>158</v>
      </c>
      <c r="C164" s="24" t="s">
        <v>49</v>
      </c>
      <c r="D164" s="24" t="s">
        <v>49</v>
      </c>
      <c r="E164" s="22">
        <v>1104.59944</v>
      </c>
      <c r="F164" s="22">
        <f t="shared" si="2"/>
        <v>336902.82919999998</v>
      </c>
    </row>
    <row r="165" spans="2:6" x14ac:dyDescent="0.2">
      <c r="B165" s="24" t="s">
        <v>158</v>
      </c>
      <c r="C165" s="24" t="s">
        <v>49</v>
      </c>
      <c r="D165" s="24" t="s">
        <v>50</v>
      </c>
      <c r="E165" s="22">
        <v>1151.5035089999999</v>
      </c>
      <c r="F165" s="22">
        <f t="shared" si="2"/>
        <v>351208.57024499995</v>
      </c>
    </row>
    <row r="166" spans="2:6" x14ac:dyDescent="0.2">
      <c r="B166" s="24" t="s">
        <v>158</v>
      </c>
      <c r="C166" s="24" t="s">
        <v>49</v>
      </c>
      <c r="D166" s="24" t="s">
        <v>52</v>
      </c>
      <c r="E166" s="22">
        <v>833.23263099999997</v>
      </c>
      <c r="F166" s="22">
        <f t="shared" si="2"/>
        <v>254135.95245499999</v>
      </c>
    </row>
    <row r="167" spans="2:6" x14ac:dyDescent="0.2">
      <c r="B167" s="24" t="s">
        <v>159</v>
      </c>
      <c r="C167" s="24" t="s">
        <v>62</v>
      </c>
      <c r="D167" s="24" t="s">
        <v>47</v>
      </c>
      <c r="E167" s="22">
        <v>14.914044000000001</v>
      </c>
      <c r="F167" s="22">
        <f t="shared" si="2"/>
        <v>4548.7834199999998</v>
      </c>
    </row>
    <row r="168" spans="2:6" x14ac:dyDescent="0.2">
      <c r="B168" s="24" t="s">
        <v>159</v>
      </c>
      <c r="C168" s="24" t="s">
        <v>62</v>
      </c>
      <c r="D168" s="24" t="s">
        <v>48</v>
      </c>
      <c r="E168" s="22">
        <v>0.33343400000000001</v>
      </c>
      <c r="F168" s="22">
        <f t="shared" si="2"/>
        <v>101.69737000000001</v>
      </c>
    </row>
    <row r="169" spans="2:6" x14ac:dyDescent="0.2">
      <c r="B169" s="24" t="s">
        <v>159</v>
      </c>
      <c r="C169" s="24" t="s">
        <v>49</v>
      </c>
      <c r="D169" s="24" t="s">
        <v>47</v>
      </c>
      <c r="E169" s="22">
        <v>533.04614000000004</v>
      </c>
      <c r="F169" s="22">
        <f t="shared" si="2"/>
        <v>162579.07270000002</v>
      </c>
    </row>
    <row r="170" spans="2:6" x14ac:dyDescent="0.2">
      <c r="B170" s="24" t="s">
        <v>159</v>
      </c>
      <c r="C170" s="24" t="s">
        <v>49</v>
      </c>
      <c r="D170" s="24" t="s">
        <v>48</v>
      </c>
      <c r="E170" s="22">
        <v>935.07374800000002</v>
      </c>
      <c r="F170" s="22">
        <f t="shared" si="2"/>
        <v>285197.49314000004</v>
      </c>
    </row>
    <row r="171" spans="2:6" x14ac:dyDescent="0.2">
      <c r="B171" s="24" t="s">
        <v>159</v>
      </c>
      <c r="C171" s="24" t="s">
        <v>49</v>
      </c>
      <c r="D171" s="24" t="s">
        <v>49</v>
      </c>
      <c r="E171" s="22">
        <v>396.30903699999999</v>
      </c>
      <c r="F171" s="22">
        <f t="shared" si="2"/>
        <v>120874.256285</v>
      </c>
    </row>
    <row r="172" spans="2:6" x14ac:dyDescent="0.2">
      <c r="B172" s="24" t="s">
        <v>160</v>
      </c>
      <c r="C172" s="24" t="s">
        <v>62</v>
      </c>
      <c r="D172" s="24" t="s">
        <v>47</v>
      </c>
      <c r="E172" s="22">
        <v>7.5505360000000001</v>
      </c>
      <c r="F172" s="22">
        <f t="shared" si="2"/>
        <v>2302.9134800000002</v>
      </c>
    </row>
    <row r="173" spans="2:6" x14ac:dyDescent="0.2">
      <c r="B173" s="24" t="s">
        <v>160</v>
      </c>
      <c r="C173" s="24" t="s">
        <v>49</v>
      </c>
      <c r="D173" s="24" t="s">
        <v>47</v>
      </c>
      <c r="E173" s="22">
        <v>196.75986499999999</v>
      </c>
      <c r="F173" s="22">
        <f t="shared" si="2"/>
        <v>60011.758824999997</v>
      </c>
    </row>
    <row r="174" spans="2:6" x14ac:dyDescent="0.2">
      <c r="B174" s="24" t="s">
        <v>160</v>
      </c>
      <c r="C174" s="24" t="s">
        <v>49</v>
      </c>
      <c r="D174" s="24" t="s">
        <v>48</v>
      </c>
      <c r="E174" s="22">
        <v>56.706690999999999</v>
      </c>
      <c r="F174" s="22">
        <f t="shared" si="2"/>
        <v>17295.540754999998</v>
      </c>
    </row>
    <row r="175" spans="2:6" x14ac:dyDescent="0.2">
      <c r="B175" s="24" t="s">
        <v>161</v>
      </c>
      <c r="C175" s="24" t="s">
        <v>62</v>
      </c>
      <c r="D175" s="24" t="s">
        <v>47</v>
      </c>
      <c r="E175" s="22">
        <v>3.9059879999999998</v>
      </c>
      <c r="F175" s="22">
        <f t="shared" si="2"/>
        <v>1191.3263399999998</v>
      </c>
    </row>
    <row r="176" spans="2:6" x14ac:dyDescent="0.2">
      <c r="B176" s="24" t="s">
        <v>161</v>
      </c>
      <c r="C176" s="24" t="s">
        <v>49</v>
      </c>
      <c r="D176" s="24" t="s">
        <v>47</v>
      </c>
      <c r="E176" s="22">
        <v>163.496197</v>
      </c>
      <c r="F176" s="22">
        <f t="shared" si="2"/>
        <v>49866.340084999996</v>
      </c>
    </row>
    <row r="177" spans="2:6" x14ac:dyDescent="0.2">
      <c r="B177" s="24" t="s">
        <v>161</v>
      </c>
      <c r="C177" s="24" t="s">
        <v>49</v>
      </c>
      <c r="D177" s="24" t="s">
        <v>48</v>
      </c>
      <c r="E177" s="22">
        <v>4.5943899999999998</v>
      </c>
      <c r="F177" s="22">
        <f t="shared" si="2"/>
        <v>1401.2889499999999</v>
      </c>
    </row>
    <row r="178" spans="2:6" x14ac:dyDescent="0.2">
      <c r="B178" s="24" t="s">
        <v>162</v>
      </c>
      <c r="C178" s="24" t="s">
        <v>62</v>
      </c>
      <c r="D178" s="24" t="s">
        <v>47</v>
      </c>
      <c r="E178" s="22">
        <v>3.1317529999999998</v>
      </c>
      <c r="F178" s="22">
        <f t="shared" si="2"/>
        <v>955.18466499999988</v>
      </c>
    </row>
    <row r="179" spans="2:6" x14ac:dyDescent="0.2">
      <c r="B179" s="24" t="s">
        <v>162</v>
      </c>
      <c r="C179" s="24" t="s">
        <v>62</v>
      </c>
      <c r="D179" s="24" t="s">
        <v>48</v>
      </c>
      <c r="E179" s="22">
        <v>12.442054000000001</v>
      </c>
      <c r="F179" s="22">
        <f t="shared" si="2"/>
        <v>3794.82647</v>
      </c>
    </row>
    <row r="180" spans="2:6" x14ac:dyDescent="0.2">
      <c r="B180" s="24" t="s">
        <v>162</v>
      </c>
      <c r="C180" s="24" t="s">
        <v>49</v>
      </c>
      <c r="D180" s="24" t="s">
        <v>47</v>
      </c>
      <c r="E180" s="22">
        <v>233.67557500000001</v>
      </c>
      <c r="F180" s="22">
        <f t="shared" si="2"/>
        <v>71271.050375000006</v>
      </c>
    </row>
    <row r="181" spans="2:6" x14ac:dyDescent="0.2">
      <c r="B181" s="24" t="s">
        <v>162</v>
      </c>
      <c r="C181" s="24" t="s">
        <v>49</v>
      </c>
      <c r="D181" s="24" t="s">
        <v>48</v>
      </c>
      <c r="E181" s="22">
        <v>325.74074200000001</v>
      </c>
      <c r="F181" s="22">
        <f t="shared" si="2"/>
        <v>99350.92631000001</v>
      </c>
    </row>
    <row r="182" spans="2:6" x14ac:dyDescent="0.2">
      <c r="B182" s="24" t="s">
        <v>163</v>
      </c>
      <c r="C182" s="24" t="s">
        <v>62</v>
      </c>
      <c r="D182" s="24" t="s">
        <v>47</v>
      </c>
      <c r="E182" s="22">
        <v>45.112622000000002</v>
      </c>
      <c r="F182" s="22">
        <f t="shared" si="2"/>
        <v>13759.34971</v>
      </c>
    </row>
    <row r="183" spans="2:6" x14ac:dyDescent="0.2">
      <c r="B183" s="24" t="s">
        <v>163</v>
      </c>
      <c r="C183" s="24" t="s">
        <v>62</v>
      </c>
      <c r="D183" s="24" t="s">
        <v>48</v>
      </c>
      <c r="E183" s="22">
        <v>11.323164999999999</v>
      </c>
      <c r="F183" s="22">
        <f t="shared" si="2"/>
        <v>3453.565325</v>
      </c>
    </row>
    <row r="184" spans="2:6" x14ac:dyDescent="0.2">
      <c r="B184" s="24" t="s">
        <v>163</v>
      </c>
      <c r="C184" s="24" t="s">
        <v>49</v>
      </c>
      <c r="D184" s="24" t="s">
        <v>47</v>
      </c>
      <c r="E184" s="22">
        <v>231.671378</v>
      </c>
      <c r="F184" s="22">
        <f t="shared" si="2"/>
        <v>70659.77029</v>
      </c>
    </row>
    <row r="185" spans="2:6" x14ac:dyDescent="0.2">
      <c r="B185" s="24" t="s">
        <v>163</v>
      </c>
      <c r="C185" s="24" t="s">
        <v>49</v>
      </c>
      <c r="D185" s="24" t="s">
        <v>48</v>
      </c>
      <c r="E185" s="22">
        <v>139.21222599999999</v>
      </c>
      <c r="F185" s="22">
        <f t="shared" si="2"/>
        <v>42459.728929999997</v>
      </c>
    </row>
    <row r="186" spans="2:6" x14ac:dyDescent="0.2">
      <c r="B186" s="24" t="s">
        <v>164</v>
      </c>
      <c r="C186" s="24" t="s">
        <v>62</v>
      </c>
      <c r="D186" s="24" t="s">
        <v>47</v>
      </c>
      <c r="E186" s="22">
        <v>485.68124399999999</v>
      </c>
      <c r="F186" s="22">
        <f t="shared" si="2"/>
        <v>148132.77942000001</v>
      </c>
    </row>
    <row r="187" spans="2:6" x14ac:dyDescent="0.2">
      <c r="B187" s="24" t="s">
        <v>164</v>
      </c>
      <c r="C187" s="24" t="s">
        <v>62</v>
      </c>
      <c r="D187" s="24" t="s">
        <v>48</v>
      </c>
      <c r="E187" s="22">
        <v>426.35747800000001</v>
      </c>
      <c r="F187" s="22">
        <f t="shared" si="2"/>
        <v>130039.03079</v>
      </c>
    </row>
    <row r="188" spans="2:6" x14ac:dyDescent="0.2">
      <c r="B188" s="24" t="s">
        <v>164</v>
      </c>
      <c r="C188" s="24" t="s">
        <v>62</v>
      </c>
      <c r="D188" s="24" t="s">
        <v>49</v>
      </c>
      <c r="E188" s="22">
        <v>25.882425999999999</v>
      </c>
      <c r="F188" s="22">
        <f t="shared" si="2"/>
        <v>7894.1399299999994</v>
      </c>
    </row>
    <row r="189" spans="2:6" x14ac:dyDescent="0.2">
      <c r="B189" s="24" t="s">
        <v>164</v>
      </c>
      <c r="C189" s="24" t="s">
        <v>49</v>
      </c>
      <c r="D189" s="24" t="s">
        <v>47</v>
      </c>
      <c r="E189" s="22">
        <v>1893.818552</v>
      </c>
      <c r="F189" s="22">
        <f t="shared" si="2"/>
        <v>577614.65836</v>
      </c>
    </row>
    <row r="190" spans="2:6" x14ac:dyDescent="0.2">
      <c r="B190" s="24" t="s">
        <v>164</v>
      </c>
      <c r="C190" s="24" t="s">
        <v>49</v>
      </c>
      <c r="D190" s="24" t="s">
        <v>48</v>
      </c>
      <c r="E190" s="22">
        <v>1515.4379690000001</v>
      </c>
      <c r="F190" s="22">
        <f t="shared" si="2"/>
        <v>462208.58054500003</v>
      </c>
    </row>
    <row r="191" spans="2:6" x14ac:dyDescent="0.2">
      <c r="B191" s="24" t="s">
        <v>164</v>
      </c>
      <c r="C191" s="24" t="s">
        <v>49</v>
      </c>
      <c r="D191" s="24" t="s">
        <v>49</v>
      </c>
      <c r="E191" s="22">
        <v>118.815974</v>
      </c>
      <c r="F191" s="22">
        <f t="shared" si="2"/>
        <v>36238.872069999998</v>
      </c>
    </row>
    <row r="192" spans="2:6" x14ac:dyDescent="0.2">
      <c r="B192" s="24" t="s">
        <v>165</v>
      </c>
      <c r="C192" s="24" t="s">
        <v>62</v>
      </c>
      <c r="D192" s="24" t="s">
        <v>47</v>
      </c>
      <c r="E192" s="22">
        <v>325.02571499999999</v>
      </c>
      <c r="F192" s="22">
        <f t="shared" si="2"/>
        <v>99132.843074999997</v>
      </c>
    </row>
    <row r="193" spans="2:6" x14ac:dyDescent="0.2">
      <c r="B193" s="24" t="s">
        <v>165</v>
      </c>
      <c r="C193" s="24" t="s">
        <v>62</v>
      </c>
      <c r="D193" s="24" t="s">
        <v>48</v>
      </c>
      <c r="E193" s="22">
        <v>511.11600099999998</v>
      </c>
      <c r="F193" s="22">
        <f t="shared" si="2"/>
        <v>155890.380305</v>
      </c>
    </row>
    <row r="194" spans="2:6" x14ac:dyDescent="0.2">
      <c r="B194" s="24" t="s">
        <v>165</v>
      </c>
      <c r="C194" s="24" t="s">
        <v>62</v>
      </c>
      <c r="D194" s="24" t="s">
        <v>49</v>
      </c>
      <c r="E194" s="22">
        <v>37.093538000000002</v>
      </c>
      <c r="F194" s="22">
        <f t="shared" si="2"/>
        <v>11313.52909</v>
      </c>
    </row>
    <row r="195" spans="2:6" x14ac:dyDescent="0.2">
      <c r="B195" s="24" t="s">
        <v>165</v>
      </c>
      <c r="C195" s="24" t="s">
        <v>62</v>
      </c>
      <c r="D195" s="24" t="s">
        <v>50</v>
      </c>
      <c r="E195" s="22">
        <v>59.075785000000003</v>
      </c>
      <c r="F195" s="22">
        <f t="shared" si="2"/>
        <v>18018.114425</v>
      </c>
    </row>
    <row r="196" spans="2:6" x14ac:dyDescent="0.2">
      <c r="B196" s="24" t="s">
        <v>165</v>
      </c>
      <c r="C196" s="24" t="s">
        <v>62</v>
      </c>
      <c r="D196" s="24" t="s">
        <v>52</v>
      </c>
      <c r="E196" s="22">
        <v>16.897243</v>
      </c>
      <c r="F196" s="22">
        <f t="shared" si="2"/>
        <v>5153.6591149999995</v>
      </c>
    </row>
    <row r="197" spans="2:6" x14ac:dyDescent="0.2">
      <c r="B197" s="24" t="s">
        <v>165</v>
      </c>
      <c r="C197" s="24" t="s">
        <v>49</v>
      </c>
      <c r="D197" s="24" t="s">
        <v>47</v>
      </c>
      <c r="E197" s="22">
        <v>1022.291727</v>
      </c>
      <c r="F197" s="22">
        <f t="shared" ref="F197:F260" si="3">E197*305</f>
        <v>311798.97673500003</v>
      </c>
    </row>
    <row r="198" spans="2:6" x14ac:dyDescent="0.2">
      <c r="B198" s="24" t="s">
        <v>165</v>
      </c>
      <c r="C198" s="24" t="s">
        <v>49</v>
      </c>
      <c r="D198" s="24" t="s">
        <v>48</v>
      </c>
      <c r="E198" s="22">
        <v>783.34797200000003</v>
      </c>
      <c r="F198" s="22">
        <f t="shared" si="3"/>
        <v>238921.13146</v>
      </c>
    </row>
    <row r="199" spans="2:6" x14ac:dyDescent="0.2">
      <c r="B199" s="24" t="s">
        <v>165</v>
      </c>
      <c r="C199" s="24" t="s">
        <v>49</v>
      </c>
      <c r="D199" s="24" t="s">
        <v>49</v>
      </c>
      <c r="E199" s="22">
        <v>475.28510999999997</v>
      </c>
      <c r="F199" s="22">
        <f t="shared" si="3"/>
        <v>144961.95854999998</v>
      </c>
    </row>
    <row r="200" spans="2:6" x14ac:dyDescent="0.2">
      <c r="B200" s="24" t="s">
        <v>165</v>
      </c>
      <c r="C200" s="24" t="s">
        <v>49</v>
      </c>
      <c r="D200" s="24" t="s">
        <v>50</v>
      </c>
      <c r="E200" s="22">
        <v>40.523131999999997</v>
      </c>
      <c r="F200" s="22">
        <f t="shared" si="3"/>
        <v>12359.555259999999</v>
      </c>
    </row>
    <row r="201" spans="2:6" x14ac:dyDescent="0.2">
      <c r="B201" s="24" t="s">
        <v>165</v>
      </c>
      <c r="C201" s="24" t="s">
        <v>49</v>
      </c>
      <c r="D201" s="24" t="s">
        <v>52</v>
      </c>
      <c r="E201" s="22">
        <v>221.090936</v>
      </c>
      <c r="F201" s="22">
        <f t="shared" si="3"/>
        <v>67432.735480000003</v>
      </c>
    </row>
    <row r="202" spans="2:6" x14ac:dyDescent="0.2">
      <c r="B202" s="24" t="s">
        <v>166</v>
      </c>
      <c r="C202" s="24" t="s">
        <v>62</v>
      </c>
      <c r="D202" s="24" t="s">
        <v>47</v>
      </c>
      <c r="E202" s="22">
        <v>287.56800900000002</v>
      </c>
      <c r="F202" s="22">
        <f t="shared" si="3"/>
        <v>87708.24274500001</v>
      </c>
    </row>
    <row r="203" spans="2:6" x14ac:dyDescent="0.2">
      <c r="B203" s="24" t="s">
        <v>166</v>
      </c>
      <c r="C203" s="24" t="s">
        <v>62</v>
      </c>
      <c r="D203" s="24" t="s">
        <v>48</v>
      </c>
      <c r="E203" s="22">
        <v>153.70522700000001</v>
      </c>
      <c r="F203" s="22">
        <f t="shared" si="3"/>
        <v>46880.094235000004</v>
      </c>
    </row>
    <row r="204" spans="2:6" x14ac:dyDescent="0.2">
      <c r="B204" s="24" t="s">
        <v>166</v>
      </c>
      <c r="C204" s="24" t="s">
        <v>49</v>
      </c>
      <c r="D204" s="24" t="s">
        <v>47</v>
      </c>
      <c r="E204" s="22">
        <v>796.86699299999998</v>
      </c>
      <c r="F204" s="22">
        <f t="shared" si="3"/>
        <v>243044.43286499998</v>
      </c>
    </row>
    <row r="205" spans="2:6" x14ac:dyDescent="0.2">
      <c r="B205" s="24" t="s">
        <v>166</v>
      </c>
      <c r="C205" s="24" t="s">
        <v>49</v>
      </c>
      <c r="D205" s="24" t="s">
        <v>48</v>
      </c>
      <c r="E205" s="22">
        <v>59.341799999999999</v>
      </c>
      <c r="F205" s="22">
        <f t="shared" si="3"/>
        <v>18099.249</v>
      </c>
    </row>
    <row r="206" spans="2:6" x14ac:dyDescent="0.2">
      <c r="B206" s="24" t="s">
        <v>167</v>
      </c>
      <c r="C206" s="24" t="s">
        <v>62</v>
      </c>
      <c r="D206" s="24" t="s">
        <v>47</v>
      </c>
      <c r="E206" s="22">
        <v>291.09572300000002</v>
      </c>
      <c r="F206" s="22">
        <f t="shared" si="3"/>
        <v>88784.195514999999</v>
      </c>
    </row>
    <row r="207" spans="2:6" x14ac:dyDescent="0.2">
      <c r="B207" s="24" t="s">
        <v>167</v>
      </c>
      <c r="C207" s="24" t="s">
        <v>62</v>
      </c>
      <c r="D207" s="24" t="s">
        <v>48</v>
      </c>
      <c r="E207" s="22">
        <v>124.22512399999999</v>
      </c>
      <c r="F207" s="22">
        <f t="shared" si="3"/>
        <v>37888.662819999998</v>
      </c>
    </row>
    <row r="208" spans="2:6" x14ac:dyDescent="0.2">
      <c r="B208" s="24" t="s">
        <v>167</v>
      </c>
      <c r="C208" s="24" t="s">
        <v>62</v>
      </c>
      <c r="D208" s="24" t="s">
        <v>49</v>
      </c>
      <c r="E208" s="22">
        <v>3.4010750000000001</v>
      </c>
      <c r="F208" s="22">
        <f t="shared" si="3"/>
        <v>1037.3278749999999</v>
      </c>
    </row>
    <row r="209" spans="2:6" x14ac:dyDescent="0.2">
      <c r="B209" s="24" t="s">
        <v>167</v>
      </c>
      <c r="C209" s="24" t="s">
        <v>49</v>
      </c>
      <c r="D209" s="24" t="s">
        <v>47</v>
      </c>
      <c r="E209" s="22">
        <v>2081.756496</v>
      </c>
      <c r="F209" s="22">
        <f t="shared" si="3"/>
        <v>634935.73127999995</v>
      </c>
    </row>
    <row r="210" spans="2:6" x14ac:dyDescent="0.2">
      <c r="B210" s="24" t="s">
        <v>167</v>
      </c>
      <c r="C210" s="24" t="s">
        <v>49</v>
      </c>
      <c r="D210" s="24" t="s">
        <v>48</v>
      </c>
      <c r="E210" s="22">
        <v>969.69073300000002</v>
      </c>
      <c r="F210" s="22">
        <f t="shared" si="3"/>
        <v>295755.673565</v>
      </c>
    </row>
    <row r="211" spans="2:6" x14ac:dyDescent="0.2">
      <c r="B211" s="24" t="s">
        <v>167</v>
      </c>
      <c r="C211" s="24" t="s">
        <v>49</v>
      </c>
      <c r="D211" s="24" t="s">
        <v>49</v>
      </c>
      <c r="E211" s="22">
        <v>50.964422999999996</v>
      </c>
      <c r="F211" s="22">
        <f t="shared" si="3"/>
        <v>15544.149014999999</v>
      </c>
    </row>
    <row r="212" spans="2:6" x14ac:dyDescent="0.2">
      <c r="B212" s="24" t="s">
        <v>168</v>
      </c>
      <c r="C212" s="24" t="s">
        <v>62</v>
      </c>
      <c r="D212" s="24" t="s">
        <v>47</v>
      </c>
      <c r="E212" s="22">
        <v>615.05498299999999</v>
      </c>
      <c r="F212" s="22">
        <f t="shared" si="3"/>
        <v>187591.76981500001</v>
      </c>
    </row>
    <row r="213" spans="2:6" x14ac:dyDescent="0.2">
      <c r="B213" s="24" t="s">
        <v>168</v>
      </c>
      <c r="C213" s="24" t="s">
        <v>62</v>
      </c>
      <c r="D213" s="24" t="s">
        <v>48</v>
      </c>
      <c r="E213" s="22">
        <v>391.49996299999998</v>
      </c>
      <c r="F213" s="22">
        <f t="shared" si="3"/>
        <v>119407.488715</v>
      </c>
    </row>
    <row r="214" spans="2:6" x14ac:dyDescent="0.2">
      <c r="B214" s="24" t="s">
        <v>168</v>
      </c>
      <c r="C214" s="24" t="s">
        <v>49</v>
      </c>
      <c r="D214" s="24" t="s">
        <v>47</v>
      </c>
      <c r="E214" s="22">
        <v>1578.540041</v>
      </c>
      <c r="F214" s="22">
        <f t="shared" si="3"/>
        <v>481454.712505</v>
      </c>
    </row>
    <row r="215" spans="2:6" x14ac:dyDescent="0.2">
      <c r="B215" s="24" t="s">
        <v>168</v>
      </c>
      <c r="C215" s="24" t="s">
        <v>49</v>
      </c>
      <c r="D215" s="24" t="s">
        <v>48</v>
      </c>
      <c r="E215" s="22">
        <v>962.69113400000003</v>
      </c>
      <c r="F215" s="22">
        <f t="shared" si="3"/>
        <v>293620.79587000003</v>
      </c>
    </row>
    <row r="216" spans="2:6" x14ac:dyDescent="0.2">
      <c r="B216" s="24" t="s">
        <v>169</v>
      </c>
      <c r="C216" s="24" t="s">
        <v>62</v>
      </c>
      <c r="D216" s="24" t="s">
        <v>47</v>
      </c>
      <c r="E216" s="22">
        <v>81.660724000000002</v>
      </c>
      <c r="F216" s="22">
        <f t="shared" si="3"/>
        <v>24906.520820000002</v>
      </c>
    </row>
    <row r="217" spans="2:6" x14ac:dyDescent="0.2">
      <c r="B217" s="24" t="s">
        <v>169</v>
      </c>
      <c r="C217" s="24" t="s">
        <v>62</v>
      </c>
      <c r="D217" s="24" t="s">
        <v>48</v>
      </c>
      <c r="E217" s="22">
        <v>5.3247229999999997</v>
      </c>
      <c r="F217" s="22">
        <f t="shared" si="3"/>
        <v>1624.0405149999999</v>
      </c>
    </row>
    <row r="218" spans="2:6" x14ac:dyDescent="0.2">
      <c r="B218" s="24" t="s">
        <v>169</v>
      </c>
      <c r="C218" s="24" t="s">
        <v>49</v>
      </c>
      <c r="D218" s="24" t="s">
        <v>47</v>
      </c>
      <c r="E218" s="22">
        <v>121.374515</v>
      </c>
      <c r="F218" s="22">
        <f t="shared" si="3"/>
        <v>37019.227075000003</v>
      </c>
    </row>
    <row r="219" spans="2:6" x14ac:dyDescent="0.2">
      <c r="B219" s="24" t="s">
        <v>169</v>
      </c>
      <c r="C219" s="24" t="s">
        <v>49</v>
      </c>
      <c r="D219" s="24" t="s">
        <v>48</v>
      </c>
      <c r="E219" s="22">
        <v>34.080956999999998</v>
      </c>
      <c r="F219" s="22">
        <f t="shared" si="3"/>
        <v>10394.691885</v>
      </c>
    </row>
    <row r="220" spans="2:6" x14ac:dyDescent="0.2">
      <c r="B220" s="24" t="s">
        <v>253</v>
      </c>
      <c r="C220" s="24" t="s">
        <v>62</v>
      </c>
      <c r="D220" s="24" t="s">
        <v>47</v>
      </c>
      <c r="E220" s="22">
        <v>0.33060499999999998</v>
      </c>
      <c r="F220" s="22">
        <f t="shared" si="3"/>
        <v>100.834525</v>
      </c>
    </row>
    <row r="221" spans="2:6" x14ac:dyDescent="0.2">
      <c r="B221" s="24" t="s">
        <v>253</v>
      </c>
      <c r="C221" s="24" t="s">
        <v>49</v>
      </c>
      <c r="D221" s="24" t="s">
        <v>47</v>
      </c>
      <c r="E221" s="22">
        <v>41.600270999999999</v>
      </c>
      <c r="F221" s="22">
        <f t="shared" si="3"/>
        <v>12688.082655</v>
      </c>
    </row>
    <row r="222" spans="2:6" x14ac:dyDescent="0.2">
      <c r="B222" s="24" t="s">
        <v>170</v>
      </c>
      <c r="C222" s="24" t="s">
        <v>62</v>
      </c>
      <c r="D222" s="24" t="s">
        <v>48</v>
      </c>
      <c r="E222" s="22">
        <v>1.665173</v>
      </c>
      <c r="F222" s="22">
        <f t="shared" si="3"/>
        <v>507.87776500000001</v>
      </c>
    </row>
    <row r="223" spans="2:6" x14ac:dyDescent="0.2">
      <c r="B223" s="24" t="s">
        <v>170</v>
      </c>
      <c r="C223" s="24" t="s">
        <v>49</v>
      </c>
      <c r="D223" s="24" t="s">
        <v>47</v>
      </c>
      <c r="E223" s="22">
        <v>0.15633900000000001</v>
      </c>
      <c r="F223" s="22">
        <f t="shared" si="3"/>
        <v>47.683395000000004</v>
      </c>
    </row>
    <row r="224" spans="2:6" x14ac:dyDescent="0.2">
      <c r="B224" s="24" t="s">
        <v>170</v>
      </c>
      <c r="C224" s="24" t="s">
        <v>49</v>
      </c>
      <c r="D224" s="24" t="s">
        <v>48</v>
      </c>
      <c r="E224" s="22">
        <v>11.056357</v>
      </c>
      <c r="F224" s="22">
        <f t="shared" si="3"/>
        <v>3372.188885</v>
      </c>
    </row>
    <row r="225" spans="2:6" x14ac:dyDescent="0.2">
      <c r="B225" s="24" t="s">
        <v>254</v>
      </c>
      <c r="C225" s="24" t="s">
        <v>62</v>
      </c>
      <c r="D225" s="24" t="s">
        <v>47</v>
      </c>
      <c r="E225" s="22">
        <v>78.863821999999999</v>
      </c>
      <c r="F225" s="22">
        <f t="shared" si="3"/>
        <v>24053.46571</v>
      </c>
    </row>
    <row r="226" spans="2:6" x14ac:dyDescent="0.2">
      <c r="B226" s="24" t="s">
        <v>254</v>
      </c>
      <c r="C226" s="24" t="s">
        <v>49</v>
      </c>
      <c r="D226" s="24" t="s">
        <v>47</v>
      </c>
      <c r="E226" s="22">
        <v>439.89703200000002</v>
      </c>
      <c r="F226" s="22">
        <f t="shared" si="3"/>
        <v>134168.59476000001</v>
      </c>
    </row>
    <row r="227" spans="2:6" x14ac:dyDescent="0.2">
      <c r="B227" s="24" t="s">
        <v>255</v>
      </c>
      <c r="C227" s="24" t="s">
        <v>62</v>
      </c>
      <c r="D227" s="24" t="s">
        <v>47</v>
      </c>
      <c r="E227" s="22">
        <v>16.428170000000001</v>
      </c>
      <c r="F227" s="22">
        <f t="shared" si="3"/>
        <v>5010.5918500000007</v>
      </c>
    </row>
    <row r="228" spans="2:6" x14ac:dyDescent="0.2">
      <c r="B228" s="24" t="s">
        <v>255</v>
      </c>
      <c r="C228" s="24" t="s">
        <v>49</v>
      </c>
      <c r="D228" s="24" t="s">
        <v>47</v>
      </c>
      <c r="E228" s="22">
        <v>38.588366999999998</v>
      </c>
      <c r="F228" s="22">
        <f t="shared" si="3"/>
        <v>11769.451934999999</v>
      </c>
    </row>
    <row r="229" spans="2:6" x14ac:dyDescent="0.2">
      <c r="B229" s="24" t="s">
        <v>171</v>
      </c>
      <c r="C229" s="24" t="s">
        <v>62</v>
      </c>
      <c r="D229" s="24" t="s">
        <v>47</v>
      </c>
      <c r="E229" s="22">
        <v>10.914687000000001</v>
      </c>
      <c r="F229" s="22">
        <f t="shared" si="3"/>
        <v>3328.9795350000004</v>
      </c>
    </row>
    <row r="230" spans="2:6" x14ac:dyDescent="0.2">
      <c r="B230" s="24" t="s">
        <v>171</v>
      </c>
      <c r="C230" s="24" t="s">
        <v>62</v>
      </c>
      <c r="D230" s="24" t="s">
        <v>48</v>
      </c>
      <c r="E230" s="22">
        <v>12.564125000000001</v>
      </c>
      <c r="F230" s="22">
        <f t="shared" si="3"/>
        <v>3832.058125</v>
      </c>
    </row>
    <row r="231" spans="2:6" x14ac:dyDescent="0.2">
      <c r="B231" s="24" t="s">
        <v>171</v>
      </c>
      <c r="C231" s="24" t="s">
        <v>49</v>
      </c>
      <c r="D231" s="24" t="s">
        <v>47</v>
      </c>
      <c r="E231" s="22">
        <v>10.573131999999999</v>
      </c>
      <c r="F231" s="22">
        <f t="shared" si="3"/>
        <v>3224.8052599999996</v>
      </c>
    </row>
    <row r="232" spans="2:6" x14ac:dyDescent="0.2">
      <c r="B232" s="24" t="s">
        <v>171</v>
      </c>
      <c r="C232" s="24" t="s">
        <v>49</v>
      </c>
      <c r="D232" s="24" t="s">
        <v>48</v>
      </c>
      <c r="E232" s="22">
        <v>53.430655999999999</v>
      </c>
      <c r="F232" s="22">
        <f t="shared" si="3"/>
        <v>16296.35008</v>
      </c>
    </row>
    <row r="233" spans="2:6" x14ac:dyDescent="0.2">
      <c r="B233" s="24" t="s">
        <v>172</v>
      </c>
      <c r="C233" s="24" t="s">
        <v>62</v>
      </c>
      <c r="D233" s="24" t="s">
        <v>47</v>
      </c>
      <c r="E233" s="22">
        <v>27.670157</v>
      </c>
      <c r="F233" s="22">
        <f t="shared" si="3"/>
        <v>8439.3978850000003</v>
      </c>
    </row>
    <row r="234" spans="2:6" x14ac:dyDescent="0.2">
      <c r="B234" s="24" t="s">
        <v>172</v>
      </c>
      <c r="C234" s="24" t="s">
        <v>62</v>
      </c>
      <c r="D234" s="24" t="s">
        <v>48</v>
      </c>
      <c r="E234" s="22">
        <v>39.290408999999997</v>
      </c>
      <c r="F234" s="22">
        <f t="shared" si="3"/>
        <v>11983.574745</v>
      </c>
    </row>
    <row r="235" spans="2:6" x14ac:dyDescent="0.2">
      <c r="B235" s="24" t="s">
        <v>172</v>
      </c>
      <c r="C235" s="24" t="s">
        <v>62</v>
      </c>
      <c r="D235" s="24" t="s">
        <v>49</v>
      </c>
      <c r="E235" s="22">
        <v>64.955078</v>
      </c>
      <c r="F235" s="22">
        <f t="shared" si="3"/>
        <v>19811.298790000001</v>
      </c>
    </row>
    <row r="236" spans="2:6" x14ac:dyDescent="0.2">
      <c r="B236" s="24" t="s">
        <v>172</v>
      </c>
      <c r="C236" s="24" t="s">
        <v>62</v>
      </c>
      <c r="D236" s="24" t="s">
        <v>50</v>
      </c>
      <c r="E236" s="22">
        <v>17.091797</v>
      </c>
      <c r="F236" s="22">
        <f t="shared" si="3"/>
        <v>5212.9980850000002</v>
      </c>
    </row>
    <row r="237" spans="2:6" x14ac:dyDescent="0.2">
      <c r="B237" s="24" t="s">
        <v>172</v>
      </c>
      <c r="C237" s="24" t="s">
        <v>49</v>
      </c>
      <c r="D237" s="24" t="s">
        <v>47</v>
      </c>
      <c r="E237" s="22">
        <v>557.71839699999998</v>
      </c>
      <c r="F237" s="22">
        <f t="shared" si="3"/>
        <v>170104.11108499998</v>
      </c>
    </row>
    <row r="238" spans="2:6" x14ac:dyDescent="0.2">
      <c r="B238" s="24" t="s">
        <v>172</v>
      </c>
      <c r="C238" s="24" t="s">
        <v>49</v>
      </c>
      <c r="D238" s="24" t="s">
        <v>48</v>
      </c>
      <c r="E238" s="22">
        <v>682.63048800000001</v>
      </c>
      <c r="F238" s="22">
        <f t="shared" si="3"/>
        <v>208202.29884</v>
      </c>
    </row>
    <row r="239" spans="2:6" x14ac:dyDescent="0.2">
      <c r="B239" s="24" t="s">
        <v>172</v>
      </c>
      <c r="C239" s="24" t="s">
        <v>49</v>
      </c>
      <c r="D239" s="24" t="s">
        <v>49</v>
      </c>
      <c r="E239" s="22">
        <v>1125.0302589999999</v>
      </c>
      <c r="F239" s="22">
        <f t="shared" si="3"/>
        <v>343134.22899499995</v>
      </c>
    </row>
    <row r="240" spans="2:6" x14ac:dyDescent="0.2">
      <c r="B240" s="24" t="s">
        <v>172</v>
      </c>
      <c r="C240" s="24" t="s">
        <v>49</v>
      </c>
      <c r="D240" s="24" t="s">
        <v>50</v>
      </c>
      <c r="E240" s="22">
        <v>842.56116299999996</v>
      </c>
      <c r="F240" s="22">
        <f t="shared" si="3"/>
        <v>256981.15471499998</v>
      </c>
    </row>
    <row r="241" spans="2:6" x14ac:dyDescent="0.2">
      <c r="B241" s="24" t="s">
        <v>172</v>
      </c>
      <c r="C241" s="24" t="s">
        <v>49</v>
      </c>
      <c r="D241" s="24" t="s">
        <v>52</v>
      </c>
      <c r="E241" s="22">
        <v>145.55536000000001</v>
      </c>
      <c r="F241" s="22">
        <f t="shared" si="3"/>
        <v>44394.3848</v>
      </c>
    </row>
    <row r="242" spans="2:6" x14ac:dyDescent="0.2">
      <c r="B242" s="24" t="s">
        <v>173</v>
      </c>
      <c r="C242" s="24" t="s">
        <v>62</v>
      </c>
      <c r="D242" s="24" t="s">
        <v>47</v>
      </c>
      <c r="E242" s="22">
        <v>75.421761000000004</v>
      </c>
      <c r="F242" s="22">
        <f t="shared" si="3"/>
        <v>23003.637105000002</v>
      </c>
    </row>
    <row r="243" spans="2:6" x14ac:dyDescent="0.2">
      <c r="B243" s="24" t="s">
        <v>173</v>
      </c>
      <c r="C243" s="24" t="s">
        <v>62</v>
      </c>
      <c r="D243" s="24" t="s">
        <v>48</v>
      </c>
      <c r="E243" s="22">
        <v>27.590952000000001</v>
      </c>
      <c r="F243" s="22">
        <f t="shared" si="3"/>
        <v>8415.2403599999998</v>
      </c>
    </row>
    <row r="244" spans="2:6" x14ac:dyDescent="0.2">
      <c r="B244" s="24" t="s">
        <v>173</v>
      </c>
      <c r="C244" s="24" t="s">
        <v>49</v>
      </c>
      <c r="D244" s="24" t="s">
        <v>47</v>
      </c>
      <c r="E244" s="22">
        <v>611.25669000000005</v>
      </c>
      <c r="F244" s="22">
        <f t="shared" si="3"/>
        <v>186433.29045</v>
      </c>
    </row>
    <row r="245" spans="2:6" x14ac:dyDescent="0.2">
      <c r="B245" s="24" t="s">
        <v>173</v>
      </c>
      <c r="C245" s="24" t="s">
        <v>49</v>
      </c>
      <c r="D245" s="24" t="s">
        <v>48</v>
      </c>
      <c r="E245" s="22">
        <v>434.64720599999998</v>
      </c>
      <c r="F245" s="22">
        <f t="shared" si="3"/>
        <v>132567.39783</v>
      </c>
    </row>
    <row r="246" spans="2:6" x14ac:dyDescent="0.2">
      <c r="B246" s="24" t="s">
        <v>173</v>
      </c>
      <c r="C246" s="24" t="s">
        <v>49</v>
      </c>
      <c r="D246" s="24" t="s">
        <v>49</v>
      </c>
      <c r="E246" s="22">
        <v>0.21870700000000001</v>
      </c>
      <c r="F246" s="22">
        <f t="shared" si="3"/>
        <v>66.705635000000001</v>
      </c>
    </row>
    <row r="247" spans="2:6" x14ac:dyDescent="0.2">
      <c r="B247" s="24" t="s">
        <v>256</v>
      </c>
      <c r="C247" s="24" t="s">
        <v>62</v>
      </c>
      <c r="D247" s="24" t="s">
        <v>47</v>
      </c>
      <c r="E247" s="22">
        <v>3.8381769999999999</v>
      </c>
      <c r="F247" s="22">
        <f t="shared" si="3"/>
        <v>1170.6439849999999</v>
      </c>
    </row>
    <row r="248" spans="2:6" x14ac:dyDescent="0.2">
      <c r="B248" s="24" t="s">
        <v>256</v>
      </c>
      <c r="C248" s="24" t="s">
        <v>49</v>
      </c>
      <c r="D248" s="24" t="s">
        <v>47</v>
      </c>
      <c r="E248" s="22">
        <v>19.631807999999999</v>
      </c>
      <c r="F248" s="22">
        <f t="shared" si="3"/>
        <v>5987.7014399999998</v>
      </c>
    </row>
    <row r="249" spans="2:6" x14ac:dyDescent="0.2">
      <c r="B249" s="24" t="s">
        <v>174</v>
      </c>
      <c r="C249" s="24" t="s">
        <v>62</v>
      </c>
      <c r="D249" s="24" t="s">
        <v>47</v>
      </c>
      <c r="E249" s="22">
        <v>168.42133699999999</v>
      </c>
      <c r="F249" s="22">
        <f t="shared" si="3"/>
        <v>51368.507785000002</v>
      </c>
    </row>
    <row r="250" spans="2:6" x14ac:dyDescent="0.2">
      <c r="B250" s="24" t="s">
        <v>174</v>
      </c>
      <c r="C250" s="24" t="s">
        <v>62</v>
      </c>
      <c r="D250" s="24" t="s">
        <v>48</v>
      </c>
      <c r="E250" s="22">
        <v>106.714209</v>
      </c>
      <c r="F250" s="22">
        <f t="shared" si="3"/>
        <v>32547.833745</v>
      </c>
    </row>
    <row r="251" spans="2:6" x14ac:dyDescent="0.2">
      <c r="B251" s="24" t="s">
        <v>174</v>
      </c>
      <c r="C251" s="24" t="s">
        <v>62</v>
      </c>
      <c r="D251" s="24" t="s">
        <v>49</v>
      </c>
      <c r="E251" s="22">
        <v>12.91854</v>
      </c>
      <c r="F251" s="22">
        <f t="shared" si="3"/>
        <v>3940.1547</v>
      </c>
    </row>
    <row r="252" spans="2:6" x14ac:dyDescent="0.2">
      <c r="B252" s="24" t="s">
        <v>174</v>
      </c>
      <c r="C252" s="24" t="s">
        <v>49</v>
      </c>
      <c r="D252" s="24" t="s">
        <v>47</v>
      </c>
      <c r="E252" s="22">
        <v>960.71366999999998</v>
      </c>
      <c r="F252" s="22">
        <f t="shared" si="3"/>
        <v>293017.66934999998</v>
      </c>
    </row>
    <row r="253" spans="2:6" x14ac:dyDescent="0.2">
      <c r="B253" s="24" t="s">
        <v>174</v>
      </c>
      <c r="C253" s="24" t="s">
        <v>49</v>
      </c>
      <c r="D253" s="24" t="s">
        <v>48</v>
      </c>
      <c r="E253" s="22">
        <v>1011.081186</v>
      </c>
      <c r="F253" s="22">
        <f t="shared" si="3"/>
        <v>308379.76173000003</v>
      </c>
    </row>
    <row r="254" spans="2:6" x14ac:dyDescent="0.2">
      <c r="B254" s="24" t="s">
        <v>174</v>
      </c>
      <c r="C254" s="24" t="s">
        <v>49</v>
      </c>
      <c r="D254" s="24" t="s">
        <v>49</v>
      </c>
      <c r="E254" s="22">
        <v>40.760587000000001</v>
      </c>
      <c r="F254" s="22">
        <f t="shared" si="3"/>
        <v>12431.979035</v>
      </c>
    </row>
    <row r="255" spans="2:6" x14ac:dyDescent="0.2">
      <c r="B255" s="24" t="s">
        <v>257</v>
      </c>
      <c r="C255" s="24" t="s">
        <v>62</v>
      </c>
      <c r="D255" s="24" t="s">
        <v>47</v>
      </c>
      <c r="E255" s="22">
        <v>0.321909</v>
      </c>
      <c r="F255" s="22">
        <f t="shared" si="3"/>
        <v>98.182244999999995</v>
      </c>
    </row>
    <row r="256" spans="2:6" x14ac:dyDescent="0.2">
      <c r="B256" s="24" t="s">
        <v>257</v>
      </c>
      <c r="C256" s="24" t="s">
        <v>49</v>
      </c>
      <c r="D256" s="24" t="s">
        <v>47</v>
      </c>
      <c r="E256" s="22">
        <v>45.398249999999997</v>
      </c>
      <c r="F256" s="22">
        <f t="shared" si="3"/>
        <v>13846.466249999999</v>
      </c>
    </row>
    <row r="257" spans="2:6" x14ac:dyDescent="0.2">
      <c r="B257" s="24" t="s">
        <v>175</v>
      </c>
      <c r="C257" s="24" t="s">
        <v>62</v>
      </c>
      <c r="D257" s="24" t="s">
        <v>47</v>
      </c>
      <c r="E257" s="22">
        <v>0.41831800000000002</v>
      </c>
      <c r="F257" s="22">
        <f t="shared" si="3"/>
        <v>127.58699</v>
      </c>
    </row>
    <row r="258" spans="2:6" x14ac:dyDescent="0.2">
      <c r="B258" s="24" t="s">
        <v>175</v>
      </c>
      <c r="C258" s="24" t="s">
        <v>62</v>
      </c>
      <c r="D258" s="24" t="s">
        <v>48</v>
      </c>
      <c r="E258" s="22">
        <v>2.4891740000000002</v>
      </c>
      <c r="F258" s="22">
        <f t="shared" si="3"/>
        <v>759.19807000000003</v>
      </c>
    </row>
    <row r="259" spans="2:6" x14ac:dyDescent="0.2">
      <c r="B259" s="24" t="s">
        <v>175</v>
      </c>
      <c r="C259" s="24" t="s">
        <v>49</v>
      </c>
      <c r="D259" s="24" t="s">
        <v>47</v>
      </c>
      <c r="E259" s="22">
        <v>27.674448999999999</v>
      </c>
      <c r="F259" s="22">
        <f t="shared" si="3"/>
        <v>8440.7069449999999</v>
      </c>
    </row>
    <row r="260" spans="2:6" x14ac:dyDescent="0.2">
      <c r="B260" s="24" t="s">
        <v>175</v>
      </c>
      <c r="C260" s="24" t="s">
        <v>49</v>
      </c>
      <c r="D260" s="24" t="s">
        <v>48</v>
      </c>
      <c r="E260" s="22">
        <v>32.312264999999996</v>
      </c>
      <c r="F260" s="22">
        <f t="shared" si="3"/>
        <v>9855.2408249999989</v>
      </c>
    </row>
    <row r="261" spans="2:6" x14ac:dyDescent="0.2">
      <c r="B261" s="24" t="s">
        <v>176</v>
      </c>
      <c r="C261" s="24" t="s">
        <v>62</v>
      </c>
      <c r="D261" s="24" t="s">
        <v>47</v>
      </c>
      <c r="E261" s="22">
        <v>77.417484000000002</v>
      </c>
      <c r="F261" s="22">
        <f t="shared" ref="F261:F324" si="4">E261*305</f>
        <v>23612.332620000001</v>
      </c>
    </row>
    <row r="262" spans="2:6" x14ac:dyDescent="0.2">
      <c r="B262" s="24" t="s">
        <v>176</v>
      </c>
      <c r="C262" s="24" t="s">
        <v>62</v>
      </c>
      <c r="D262" s="24" t="s">
        <v>48</v>
      </c>
      <c r="E262" s="22">
        <v>88.296913000000004</v>
      </c>
      <c r="F262" s="22">
        <f t="shared" si="4"/>
        <v>26930.558465000002</v>
      </c>
    </row>
    <row r="263" spans="2:6" x14ac:dyDescent="0.2">
      <c r="B263" s="24" t="s">
        <v>176</v>
      </c>
      <c r="C263" s="24" t="s">
        <v>49</v>
      </c>
      <c r="D263" s="24" t="s">
        <v>47</v>
      </c>
      <c r="E263" s="22">
        <v>87.449049000000002</v>
      </c>
      <c r="F263" s="22">
        <f t="shared" si="4"/>
        <v>26671.959945000002</v>
      </c>
    </row>
    <row r="264" spans="2:6" x14ac:dyDescent="0.2">
      <c r="B264" s="24" t="s">
        <v>176</v>
      </c>
      <c r="C264" s="24" t="s">
        <v>49</v>
      </c>
      <c r="D264" s="24" t="s">
        <v>48</v>
      </c>
      <c r="E264" s="22">
        <v>177.93530200000001</v>
      </c>
      <c r="F264" s="22">
        <f t="shared" si="4"/>
        <v>54270.267110000001</v>
      </c>
    </row>
    <row r="265" spans="2:6" x14ac:dyDescent="0.2">
      <c r="B265" s="24" t="s">
        <v>176</v>
      </c>
      <c r="C265" s="24" t="s">
        <v>49</v>
      </c>
      <c r="D265" s="24" t="s">
        <v>49</v>
      </c>
      <c r="E265" s="22">
        <v>314.50265300000001</v>
      </c>
      <c r="F265" s="22">
        <f t="shared" si="4"/>
        <v>95923.309164999999</v>
      </c>
    </row>
    <row r="266" spans="2:6" x14ac:dyDescent="0.2">
      <c r="B266" s="24" t="s">
        <v>176</v>
      </c>
      <c r="C266" s="24" t="s">
        <v>49</v>
      </c>
      <c r="D266" s="24" t="s">
        <v>50</v>
      </c>
      <c r="E266" s="22">
        <v>17.650248999999999</v>
      </c>
      <c r="F266" s="22">
        <f t="shared" si="4"/>
        <v>5383.3259449999996</v>
      </c>
    </row>
    <row r="267" spans="2:6" x14ac:dyDescent="0.2">
      <c r="B267" s="24" t="s">
        <v>258</v>
      </c>
      <c r="C267" s="24" t="s">
        <v>62</v>
      </c>
      <c r="D267" s="24" t="s">
        <v>47</v>
      </c>
      <c r="E267" s="22">
        <v>11.063243</v>
      </c>
      <c r="F267" s="22">
        <f t="shared" si="4"/>
        <v>3374.289115</v>
      </c>
    </row>
    <row r="268" spans="2:6" x14ac:dyDescent="0.2">
      <c r="B268" s="24" t="s">
        <v>258</v>
      </c>
      <c r="C268" s="24" t="s">
        <v>49</v>
      </c>
      <c r="D268" s="24" t="s">
        <v>47</v>
      </c>
      <c r="E268" s="22">
        <v>58.757295999999997</v>
      </c>
      <c r="F268" s="22">
        <f t="shared" si="4"/>
        <v>17920.975279999999</v>
      </c>
    </row>
    <row r="269" spans="2:6" x14ac:dyDescent="0.2">
      <c r="B269" s="24" t="s">
        <v>259</v>
      </c>
      <c r="C269" s="24" t="s">
        <v>62</v>
      </c>
      <c r="D269" s="24" t="s">
        <v>47</v>
      </c>
      <c r="E269" s="22">
        <v>10.49751</v>
      </c>
      <c r="F269" s="22">
        <f t="shared" si="4"/>
        <v>3201.74055</v>
      </c>
    </row>
    <row r="270" spans="2:6" x14ac:dyDescent="0.2">
      <c r="B270" s="24" t="s">
        <v>259</v>
      </c>
      <c r="C270" s="24" t="s">
        <v>49</v>
      </c>
      <c r="D270" s="24" t="s">
        <v>47</v>
      </c>
      <c r="E270" s="22">
        <v>554.51221399999997</v>
      </c>
      <c r="F270" s="22">
        <f t="shared" si="4"/>
        <v>169126.22527</v>
      </c>
    </row>
    <row r="271" spans="2:6" x14ac:dyDescent="0.2">
      <c r="B271" s="24" t="s">
        <v>177</v>
      </c>
      <c r="C271" s="24" t="s">
        <v>62</v>
      </c>
      <c r="D271" s="24" t="s">
        <v>48</v>
      </c>
      <c r="E271" s="22">
        <v>0.24246599999999999</v>
      </c>
      <c r="F271" s="22">
        <f t="shared" si="4"/>
        <v>73.952129999999997</v>
      </c>
    </row>
    <row r="272" spans="2:6" x14ac:dyDescent="0.2">
      <c r="B272" s="24" t="s">
        <v>177</v>
      </c>
      <c r="C272" s="24" t="s">
        <v>49</v>
      </c>
      <c r="D272" s="24" t="s">
        <v>48</v>
      </c>
      <c r="E272" s="22">
        <v>138.14543900000001</v>
      </c>
      <c r="F272" s="22">
        <f t="shared" si="4"/>
        <v>42134.358895000005</v>
      </c>
    </row>
    <row r="273" spans="2:6" x14ac:dyDescent="0.2">
      <c r="B273" s="24" t="s">
        <v>177</v>
      </c>
      <c r="C273" s="24" t="s">
        <v>49</v>
      </c>
      <c r="D273" s="24" t="s">
        <v>49</v>
      </c>
      <c r="E273" s="22">
        <v>43.122352999999997</v>
      </c>
      <c r="F273" s="22">
        <f t="shared" si="4"/>
        <v>13152.317664999999</v>
      </c>
    </row>
    <row r="274" spans="2:6" x14ac:dyDescent="0.2">
      <c r="B274" s="24" t="s">
        <v>178</v>
      </c>
      <c r="C274" s="24" t="s">
        <v>62</v>
      </c>
      <c r="D274" s="24" t="s">
        <v>47</v>
      </c>
      <c r="E274" s="22">
        <v>1.72821</v>
      </c>
      <c r="F274" s="22">
        <f t="shared" si="4"/>
        <v>527.10405000000003</v>
      </c>
    </row>
    <row r="275" spans="2:6" x14ac:dyDescent="0.2">
      <c r="B275" s="24" t="s">
        <v>178</v>
      </c>
      <c r="C275" s="24" t="s">
        <v>62</v>
      </c>
      <c r="D275" s="24" t="s">
        <v>48</v>
      </c>
      <c r="E275" s="22">
        <v>34.071679000000003</v>
      </c>
      <c r="F275" s="22">
        <f t="shared" si="4"/>
        <v>10391.862095</v>
      </c>
    </row>
    <row r="276" spans="2:6" x14ac:dyDescent="0.2">
      <c r="B276" s="24" t="s">
        <v>178</v>
      </c>
      <c r="C276" s="24" t="s">
        <v>62</v>
      </c>
      <c r="D276" s="24" t="s">
        <v>49</v>
      </c>
      <c r="E276" s="22">
        <v>28.276902</v>
      </c>
      <c r="F276" s="22">
        <f t="shared" si="4"/>
        <v>8624.4551100000008</v>
      </c>
    </row>
    <row r="277" spans="2:6" x14ac:dyDescent="0.2">
      <c r="B277" s="24" t="s">
        <v>178</v>
      </c>
      <c r="C277" s="24" t="s">
        <v>49</v>
      </c>
      <c r="D277" s="24" t="s">
        <v>47</v>
      </c>
      <c r="E277" s="22">
        <v>148.44418200000001</v>
      </c>
      <c r="F277" s="22">
        <f t="shared" si="4"/>
        <v>45275.475510000004</v>
      </c>
    </row>
    <row r="278" spans="2:6" x14ac:dyDescent="0.2">
      <c r="B278" s="24" t="s">
        <v>178</v>
      </c>
      <c r="C278" s="24" t="s">
        <v>49</v>
      </c>
      <c r="D278" s="24" t="s">
        <v>48</v>
      </c>
      <c r="E278" s="22">
        <v>315.91063800000001</v>
      </c>
      <c r="F278" s="22">
        <f t="shared" si="4"/>
        <v>96352.744590000002</v>
      </c>
    </row>
    <row r="279" spans="2:6" x14ac:dyDescent="0.2">
      <c r="B279" s="24" t="s">
        <v>178</v>
      </c>
      <c r="C279" s="24" t="s">
        <v>49</v>
      </c>
      <c r="D279" s="24" t="s">
        <v>49</v>
      </c>
      <c r="E279" s="22">
        <v>377.66484100000002</v>
      </c>
      <c r="F279" s="22">
        <f t="shared" si="4"/>
        <v>115187.776505</v>
      </c>
    </row>
    <row r="280" spans="2:6" x14ac:dyDescent="0.2">
      <c r="B280" s="24" t="s">
        <v>179</v>
      </c>
      <c r="C280" s="24" t="s">
        <v>62</v>
      </c>
      <c r="D280" s="24" t="s">
        <v>47</v>
      </c>
      <c r="E280" s="22">
        <v>7.4586E-2</v>
      </c>
      <c r="F280" s="22">
        <f t="shared" si="4"/>
        <v>22.748729999999998</v>
      </c>
    </row>
    <row r="281" spans="2:6" x14ac:dyDescent="0.2">
      <c r="B281" s="24" t="s">
        <v>179</v>
      </c>
      <c r="C281" s="24" t="s">
        <v>62</v>
      </c>
      <c r="D281" s="24" t="s">
        <v>48</v>
      </c>
      <c r="E281" s="22">
        <v>0.48718800000000001</v>
      </c>
      <c r="F281" s="22">
        <f t="shared" si="4"/>
        <v>148.59234000000001</v>
      </c>
    </row>
    <row r="282" spans="2:6" x14ac:dyDescent="0.2">
      <c r="B282" s="24" t="s">
        <v>179</v>
      </c>
      <c r="C282" s="24" t="s">
        <v>49</v>
      </c>
      <c r="D282" s="24" t="s">
        <v>47</v>
      </c>
      <c r="E282" s="22">
        <v>17.340261000000002</v>
      </c>
      <c r="F282" s="22">
        <f t="shared" si="4"/>
        <v>5288.7796050000006</v>
      </c>
    </row>
    <row r="283" spans="2:6" x14ac:dyDescent="0.2">
      <c r="B283" s="24" t="s">
        <v>179</v>
      </c>
      <c r="C283" s="24" t="s">
        <v>49</v>
      </c>
      <c r="D283" s="24" t="s">
        <v>48</v>
      </c>
      <c r="E283" s="22">
        <v>137.27049</v>
      </c>
      <c r="F283" s="22">
        <f t="shared" si="4"/>
        <v>41867.499449999996</v>
      </c>
    </row>
    <row r="284" spans="2:6" x14ac:dyDescent="0.2">
      <c r="B284" s="24" t="s">
        <v>179</v>
      </c>
      <c r="C284" s="24" t="s">
        <v>49</v>
      </c>
      <c r="D284" s="24" t="s">
        <v>49</v>
      </c>
      <c r="E284" s="22">
        <v>8.645804</v>
      </c>
      <c r="F284" s="22">
        <f t="shared" si="4"/>
        <v>2636.9702200000002</v>
      </c>
    </row>
    <row r="285" spans="2:6" x14ac:dyDescent="0.2">
      <c r="B285" s="24" t="s">
        <v>180</v>
      </c>
      <c r="C285" s="24" t="s">
        <v>62</v>
      </c>
      <c r="D285" s="24" t="s">
        <v>47</v>
      </c>
      <c r="E285" s="22">
        <v>6.4529360000000002</v>
      </c>
      <c r="F285" s="22">
        <f t="shared" si="4"/>
        <v>1968.1454800000001</v>
      </c>
    </row>
    <row r="286" spans="2:6" x14ac:dyDescent="0.2">
      <c r="B286" s="24" t="s">
        <v>180</v>
      </c>
      <c r="C286" s="24" t="s">
        <v>62</v>
      </c>
      <c r="D286" s="24" t="s">
        <v>48</v>
      </c>
      <c r="E286" s="22">
        <v>7.6180570000000003</v>
      </c>
      <c r="F286" s="22">
        <f t="shared" si="4"/>
        <v>2323.5073849999999</v>
      </c>
    </row>
    <row r="287" spans="2:6" x14ac:dyDescent="0.2">
      <c r="B287" s="24" t="s">
        <v>180</v>
      </c>
      <c r="C287" s="24" t="s">
        <v>49</v>
      </c>
      <c r="D287" s="24" t="s">
        <v>47</v>
      </c>
      <c r="E287" s="22">
        <v>49.620038999999998</v>
      </c>
      <c r="F287" s="22">
        <f t="shared" si="4"/>
        <v>15134.111895</v>
      </c>
    </row>
    <row r="288" spans="2:6" x14ac:dyDescent="0.2">
      <c r="B288" s="24" t="s">
        <v>180</v>
      </c>
      <c r="C288" s="24" t="s">
        <v>49</v>
      </c>
      <c r="D288" s="24" t="s">
        <v>48</v>
      </c>
      <c r="E288" s="22">
        <v>42.411923000000002</v>
      </c>
      <c r="F288" s="22">
        <f t="shared" si="4"/>
        <v>12935.636515</v>
      </c>
    </row>
    <row r="289" spans="2:6" x14ac:dyDescent="0.2">
      <c r="B289" s="24" t="s">
        <v>181</v>
      </c>
      <c r="C289" s="24" t="s">
        <v>49</v>
      </c>
      <c r="D289" s="24" t="s">
        <v>47</v>
      </c>
      <c r="E289" s="22">
        <v>1.84379</v>
      </c>
      <c r="F289" s="22">
        <f t="shared" si="4"/>
        <v>562.35595000000001</v>
      </c>
    </row>
    <row r="290" spans="2:6" x14ac:dyDescent="0.2">
      <c r="B290" s="24" t="s">
        <v>181</v>
      </c>
      <c r="C290" s="24" t="s">
        <v>49</v>
      </c>
      <c r="D290" s="24" t="s">
        <v>48</v>
      </c>
      <c r="E290" s="22">
        <v>2.0591529999999998</v>
      </c>
      <c r="F290" s="22">
        <f t="shared" si="4"/>
        <v>628.04166499999997</v>
      </c>
    </row>
    <row r="291" spans="2:6" x14ac:dyDescent="0.2">
      <c r="B291" s="24" t="s">
        <v>260</v>
      </c>
      <c r="C291" s="24" t="s">
        <v>62</v>
      </c>
      <c r="D291" s="24" t="s">
        <v>47</v>
      </c>
      <c r="E291" s="22">
        <v>29.700696000000001</v>
      </c>
      <c r="F291" s="22">
        <f t="shared" si="4"/>
        <v>9058.7122799999997</v>
      </c>
    </row>
    <row r="292" spans="2:6" x14ac:dyDescent="0.2">
      <c r="B292" s="24" t="s">
        <v>260</v>
      </c>
      <c r="C292" s="24" t="s">
        <v>49</v>
      </c>
      <c r="D292" s="24" t="s">
        <v>47</v>
      </c>
      <c r="E292" s="22">
        <v>1065.7533430000001</v>
      </c>
      <c r="F292" s="22">
        <f t="shared" si="4"/>
        <v>325054.769615</v>
      </c>
    </row>
    <row r="293" spans="2:6" x14ac:dyDescent="0.2">
      <c r="B293" s="24" t="s">
        <v>182</v>
      </c>
      <c r="C293" s="24" t="s">
        <v>49</v>
      </c>
      <c r="D293" s="24" t="s">
        <v>48</v>
      </c>
      <c r="E293" s="22">
        <v>28.129200000000001</v>
      </c>
      <c r="F293" s="22">
        <f t="shared" si="4"/>
        <v>8579.4060000000009</v>
      </c>
    </row>
    <row r="294" spans="2:6" x14ac:dyDescent="0.2">
      <c r="B294" s="24" t="s">
        <v>183</v>
      </c>
      <c r="C294" s="24" t="s">
        <v>62</v>
      </c>
      <c r="D294" s="24" t="s">
        <v>47</v>
      </c>
      <c r="E294" s="22">
        <v>67.529919000000007</v>
      </c>
      <c r="F294" s="22">
        <f t="shared" si="4"/>
        <v>20596.625295000002</v>
      </c>
    </row>
    <row r="295" spans="2:6" x14ac:dyDescent="0.2">
      <c r="B295" s="24" t="s">
        <v>183</v>
      </c>
      <c r="C295" s="24" t="s">
        <v>62</v>
      </c>
      <c r="D295" s="24" t="s">
        <v>48</v>
      </c>
      <c r="E295" s="22">
        <v>12.450161</v>
      </c>
      <c r="F295" s="22">
        <f t="shared" si="4"/>
        <v>3797.2991050000001</v>
      </c>
    </row>
    <row r="296" spans="2:6" x14ac:dyDescent="0.2">
      <c r="B296" s="24" t="s">
        <v>183</v>
      </c>
      <c r="C296" s="24" t="s">
        <v>49</v>
      </c>
      <c r="D296" s="24" t="s">
        <v>47</v>
      </c>
      <c r="E296" s="22">
        <v>413.47941200000002</v>
      </c>
      <c r="F296" s="22">
        <f t="shared" si="4"/>
        <v>126111.22066000001</v>
      </c>
    </row>
    <row r="297" spans="2:6" x14ac:dyDescent="0.2">
      <c r="B297" s="24" t="s">
        <v>183</v>
      </c>
      <c r="C297" s="24" t="s">
        <v>49</v>
      </c>
      <c r="D297" s="24" t="s">
        <v>48</v>
      </c>
      <c r="E297" s="22">
        <v>297.745496</v>
      </c>
      <c r="F297" s="22">
        <f t="shared" si="4"/>
        <v>90812.376279999997</v>
      </c>
    </row>
    <row r="298" spans="2:6" x14ac:dyDescent="0.2">
      <c r="B298" s="24" t="s">
        <v>261</v>
      </c>
      <c r="C298" s="24" t="s">
        <v>62</v>
      </c>
      <c r="D298" s="24" t="s">
        <v>47</v>
      </c>
      <c r="E298" s="22">
        <v>58.809693000000003</v>
      </c>
      <c r="F298" s="22">
        <f t="shared" si="4"/>
        <v>17936.956365000002</v>
      </c>
    </row>
    <row r="299" spans="2:6" x14ac:dyDescent="0.2">
      <c r="B299" s="24" t="s">
        <v>261</v>
      </c>
      <c r="C299" s="24" t="s">
        <v>49</v>
      </c>
      <c r="D299" s="24" t="s">
        <v>47</v>
      </c>
      <c r="E299" s="22">
        <v>47.417363000000002</v>
      </c>
      <c r="F299" s="22">
        <f t="shared" si="4"/>
        <v>14462.295715</v>
      </c>
    </row>
    <row r="300" spans="2:6" x14ac:dyDescent="0.2">
      <c r="B300" s="24" t="s">
        <v>262</v>
      </c>
      <c r="C300" s="24" t="s">
        <v>49</v>
      </c>
      <c r="D300" s="24" t="s">
        <v>47</v>
      </c>
      <c r="E300" s="22">
        <v>11.365562000000001</v>
      </c>
      <c r="F300" s="22">
        <f t="shared" si="4"/>
        <v>3466.4964100000002</v>
      </c>
    </row>
    <row r="301" spans="2:6" x14ac:dyDescent="0.2">
      <c r="B301" s="24" t="s">
        <v>184</v>
      </c>
      <c r="C301" s="24" t="s">
        <v>62</v>
      </c>
      <c r="D301" s="24" t="s">
        <v>47</v>
      </c>
      <c r="E301" s="22">
        <v>305.22584000000001</v>
      </c>
      <c r="F301" s="22">
        <f t="shared" si="4"/>
        <v>93093.881200000003</v>
      </c>
    </row>
    <row r="302" spans="2:6" x14ac:dyDescent="0.2">
      <c r="B302" s="24" t="s">
        <v>184</v>
      </c>
      <c r="C302" s="24" t="s">
        <v>62</v>
      </c>
      <c r="D302" s="24" t="s">
        <v>48</v>
      </c>
      <c r="E302" s="22">
        <v>27.282198000000001</v>
      </c>
      <c r="F302" s="22">
        <f t="shared" si="4"/>
        <v>8321.0703900000008</v>
      </c>
    </row>
    <row r="303" spans="2:6" x14ac:dyDescent="0.2">
      <c r="B303" s="24" t="s">
        <v>184</v>
      </c>
      <c r="C303" s="24" t="s">
        <v>49</v>
      </c>
      <c r="D303" s="24" t="s">
        <v>47</v>
      </c>
      <c r="E303" s="22">
        <v>199.64380600000001</v>
      </c>
      <c r="F303" s="22">
        <f t="shared" si="4"/>
        <v>60891.360830000005</v>
      </c>
    </row>
    <row r="304" spans="2:6" x14ac:dyDescent="0.2">
      <c r="B304" s="24" t="s">
        <v>184</v>
      </c>
      <c r="C304" s="24" t="s">
        <v>49</v>
      </c>
      <c r="D304" s="24" t="s">
        <v>48</v>
      </c>
      <c r="E304" s="22">
        <v>465.94519600000001</v>
      </c>
      <c r="F304" s="22">
        <f t="shared" si="4"/>
        <v>142113.28478000002</v>
      </c>
    </row>
    <row r="305" spans="2:6" x14ac:dyDescent="0.2">
      <c r="B305" s="24" t="s">
        <v>184</v>
      </c>
      <c r="C305" s="24" t="s">
        <v>49</v>
      </c>
      <c r="D305" s="24" t="s">
        <v>49</v>
      </c>
      <c r="E305" s="22">
        <v>10.747208000000001</v>
      </c>
      <c r="F305" s="22">
        <f t="shared" si="4"/>
        <v>3277.8984399999999</v>
      </c>
    </row>
    <row r="306" spans="2:6" x14ac:dyDescent="0.2">
      <c r="B306" s="24" t="s">
        <v>185</v>
      </c>
      <c r="C306" s="24" t="s">
        <v>62</v>
      </c>
      <c r="D306" s="24" t="s">
        <v>47</v>
      </c>
      <c r="E306" s="22">
        <v>187.44998699999999</v>
      </c>
      <c r="F306" s="22">
        <f t="shared" si="4"/>
        <v>57172.246034999996</v>
      </c>
    </row>
    <row r="307" spans="2:6" x14ac:dyDescent="0.2">
      <c r="B307" s="24" t="s">
        <v>185</v>
      </c>
      <c r="C307" s="24" t="s">
        <v>62</v>
      </c>
      <c r="D307" s="24" t="s">
        <v>49</v>
      </c>
      <c r="E307" s="22">
        <v>22.701409000000002</v>
      </c>
      <c r="F307" s="22">
        <f t="shared" si="4"/>
        <v>6923.9297450000004</v>
      </c>
    </row>
    <row r="308" spans="2:6" x14ac:dyDescent="0.2">
      <c r="B308" s="24" t="s">
        <v>185</v>
      </c>
      <c r="C308" s="24" t="s">
        <v>49</v>
      </c>
      <c r="D308" s="24" t="s">
        <v>47</v>
      </c>
      <c r="E308" s="22">
        <v>411.88838099999998</v>
      </c>
      <c r="F308" s="22">
        <f t="shared" si="4"/>
        <v>125625.95620499999</v>
      </c>
    </row>
    <row r="309" spans="2:6" x14ac:dyDescent="0.2">
      <c r="B309" s="24" t="s">
        <v>185</v>
      </c>
      <c r="C309" s="24" t="s">
        <v>49</v>
      </c>
      <c r="D309" s="24" t="s">
        <v>49</v>
      </c>
      <c r="E309" s="22">
        <v>3.8531040000000001</v>
      </c>
      <c r="F309" s="22">
        <f t="shared" si="4"/>
        <v>1175.1967199999999</v>
      </c>
    </row>
    <row r="310" spans="2:6" x14ac:dyDescent="0.2">
      <c r="B310" s="24" t="s">
        <v>186</v>
      </c>
      <c r="C310" s="24" t="s">
        <v>49</v>
      </c>
      <c r="D310" s="24" t="s">
        <v>48</v>
      </c>
      <c r="E310" s="22">
        <v>5.9376699999999998</v>
      </c>
      <c r="F310" s="22">
        <f t="shared" si="4"/>
        <v>1810.9893499999998</v>
      </c>
    </row>
    <row r="311" spans="2:6" x14ac:dyDescent="0.2">
      <c r="B311" s="24" t="s">
        <v>187</v>
      </c>
      <c r="C311" s="24" t="s">
        <v>62</v>
      </c>
      <c r="D311" s="24" t="s">
        <v>47</v>
      </c>
      <c r="E311" s="22">
        <v>771.93349699999999</v>
      </c>
      <c r="F311" s="22">
        <f t="shared" si="4"/>
        <v>235439.71658499999</v>
      </c>
    </row>
    <row r="312" spans="2:6" x14ac:dyDescent="0.2">
      <c r="B312" s="24" t="s">
        <v>187</v>
      </c>
      <c r="C312" s="24" t="s">
        <v>62</v>
      </c>
      <c r="D312" s="24" t="s">
        <v>48</v>
      </c>
      <c r="E312" s="22">
        <v>1725.727447</v>
      </c>
      <c r="F312" s="22">
        <f t="shared" si="4"/>
        <v>526346.87133500003</v>
      </c>
    </row>
    <row r="313" spans="2:6" x14ac:dyDescent="0.2">
      <c r="B313" s="24" t="s">
        <v>187</v>
      </c>
      <c r="C313" s="24" t="s">
        <v>62</v>
      </c>
      <c r="D313" s="24" t="s">
        <v>49</v>
      </c>
      <c r="E313" s="22">
        <v>679.47723299999996</v>
      </c>
      <c r="F313" s="22">
        <f t="shared" si="4"/>
        <v>207240.55606499998</v>
      </c>
    </row>
    <row r="314" spans="2:6" x14ac:dyDescent="0.2">
      <c r="B314" s="24" t="s">
        <v>187</v>
      </c>
      <c r="C314" s="24" t="s">
        <v>62</v>
      </c>
      <c r="D314" s="24" t="s">
        <v>50</v>
      </c>
      <c r="E314" s="22">
        <v>146.140941</v>
      </c>
      <c r="F314" s="22">
        <f t="shared" si="4"/>
        <v>44572.987005000003</v>
      </c>
    </row>
    <row r="315" spans="2:6" x14ac:dyDescent="0.2">
      <c r="B315" s="24" t="s">
        <v>187</v>
      </c>
      <c r="C315" s="24" t="s">
        <v>62</v>
      </c>
      <c r="D315" s="24" t="s">
        <v>52</v>
      </c>
      <c r="E315" s="22">
        <v>50.142712000000003</v>
      </c>
      <c r="F315" s="22">
        <f t="shared" si="4"/>
        <v>15293.527160000001</v>
      </c>
    </row>
    <row r="316" spans="2:6" x14ac:dyDescent="0.2">
      <c r="B316" s="24" t="s">
        <v>187</v>
      </c>
      <c r="C316" s="24" t="s">
        <v>49</v>
      </c>
      <c r="D316" s="24" t="s">
        <v>47</v>
      </c>
      <c r="E316" s="22">
        <v>1950.422894</v>
      </c>
      <c r="F316" s="22">
        <f t="shared" si="4"/>
        <v>594878.98267000006</v>
      </c>
    </row>
    <row r="317" spans="2:6" x14ac:dyDescent="0.2">
      <c r="B317" s="24" t="s">
        <v>187</v>
      </c>
      <c r="C317" s="24" t="s">
        <v>49</v>
      </c>
      <c r="D317" s="24" t="s">
        <v>48</v>
      </c>
      <c r="E317" s="22">
        <v>5033.3868910000001</v>
      </c>
      <c r="F317" s="22">
        <f t="shared" si="4"/>
        <v>1535183.0017550001</v>
      </c>
    </row>
    <row r="318" spans="2:6" x14ac:dyDescent="0.2">
      <c r="B318" s="24" t="s">
        <v>187</v>
      </c>
      <c r="C318" s="24" t="s">
        <v>49</v>
      </c>
      <c r="D318" s="24" t="s">
        <v>49</v>
      </c>
      <c r="E318" s="22">
        <v>3914.8102279999998</v>
      </c>
      <c r="F318" s="22">
        <f t="shared" si="4"/>
        <v>1194017.1195399999</v>
      </c>
    </row>
    <row r="319" spans="2:6" x14ac:dyDescent="0.2">
      <c r="B319" s="24" t="s">
        <v>187</v>
      </c>
      <c r="C319" s="24" t="s">
        <v>49</v>
      </c>
      <c r="D319" s="24" t="s">
        <v>50</v>
      </c>
      <c r="E319" s="22">
        <v>1439.5028219999999</v>
      </c>
      <c r="F319" s="22">
        <f t="shared" si="4"/>
        <v>439048.36070999998</v>
      </c>
    </row>
    <row r="320" spans="2:6" x14ac:dyDescent="0.2">
      <c r="B320" s="24" t="s">
        <v>187</v>
      </c>
      <c r="C320" s="24" t="s">
        <v>49</v>
      </c>
      <c r="D320" s="24" t="s">
        <v>52</v>
      </c>
      <c r="E320" s="22">
        <v>486.250587</v>
      </c>
      <c r="F320" s="22">
        <f t="shared" si="4"/>
        <v>148306.42903500001</v>
      </c>
    </row>
    <row r="321" spans="2:6" x14ac:dyDescent="0.2">
      <c r="B321" s="24" t="s">
        <v>188</v>
      </c>
      <c r="C321" s="24" t="s">
        <v>62</v>
      </c>
      <c r="D321" s="24" t="s">
        <v>47</v>
      </c>
      <c r="E321" s="22">
        <v>644.01857099999995</v>
      </c>
      <c r="F321" s="22">
        <f t="shared" si="4"/>
        <v>196425.66415499998</v>
      </c>
    </row>
    <row r="322" spans="2:6" x14ac:dyDescent="0.2">
      <c r="B322" s="24" t="s">
        <v>188</v>
      </c>
      <c r="C322" s="24" t="s">
        <v>62</v>
      </c>
      <c r="D322" s="24" t="s">
        <v>48</v>
      </c>
      <c r="E322" s="22">
        <v>1153.109326</v>
      </c>
      <c r="F322" s="22">
        <f t="shared" si="4"/>
        <v>351698.34443</v>
      </c>
    </row>
    <row r="323" spans="2:6" x14ac:dyDescent="0.2">
      <c r="B323" s="24" t="s">
        <v>188</v>
      </c>
      <c r="C323" s="24" t="s">
        <v>62</v>
      </c>
      <c r="D323" s="24" t="s">
        <v>49</v>
      </c>
      <c r="E323" s="22">
        <v>0.91323500000000002</v>
      </c>
      <c r="F323" s="22">
        <f t="shared" si="4"/>
        <v>278.536675</v>
      </c>
    </row>
    <row r="324" spans="2:6" x14ac:dyDescent="0.2">
      <c r="B324" s="24" t="s">
        <v>188</v>
      </c>
      <c r="C324" s="24" t="s">
        <v>49</v>
      </c>
      <c r="D324" s="24" t="s">
        <v>47</v>
      </c>
      <c r="E324" s="22">
        <v>1051.568141</v>
      </c>
      <c r="F324" s="22">
        <f t="shared" si="4"/>
        <v>320728.28300499998</v>
      </c>
    </row>
    <row r="325" spans="2:6" x14ac:dyDescent="0.2">
      <c r="B325" s="24" t="s">
        <v>188</v>
      </c>
      <c r="C325" s="24" t="s">
        <v>49</v>
      </c>
      <c r="D325" s="24" t="s">
        <v>48</v>
      </c>
      <c r="E325" s="22">
        <v>3452.815842</v>
      </c>
      <c r="F325" s="22">
        <f t="shared" ref="F325:F388" si="5">E325*305</f>
        <v>1053108.8318099999</v>
      </c>
    </row>
    <row r="326" spans="2:6" x14ac:dyDescent="0.2">
      <c r="B326" s="24" t="s">
        <v>188</v>
      </c>
      <c r="C326" s="24" t="s">
        <v>49</v>
      </c>
      <c r="D326" s="24" t="s">
        <v>49</v>
      </c>
      <c r="E326" s="22">
        <v>22.657803999999999</v>
      </c>
      <c r="F326" s="22">
        <f t="shared" si="5"/>
        <v>6910.63022</v>
      </c>
    </row>
    <row r="327" spans="2:6" x14ac:dyDescent="0.2">
      <c r="B327" s="24" t="s">
        <v>189</v>
      </c>
      <c r="C327" s="24" t="s">
        <v>62</v>
      </c>
      <c r="D327" s="24" t="s">
        <v>47</v>
      </c>
      <c r="E327" s="22">
        <v>8.5124929999999992</v>
      </c>
      <c r="F327" s="22">
        <f t="shared" si="5"/>
        <v>2596.3103649999998</v>
      </c>
    </row>
    <row r="328" spans="2:6" x14ac:dyDescent="0.2">
      <c r="B328" s="24" t="s">
        <v>189</v>
      </c>
      <c r="C328" s="24" t="s">
        <v>62</v>
      </c>
      <c r="D328" s="24" t="s">
        <v>48</v>
      </c>
      <c r="E328" s="22">
        <v>34.466783</v>
      </c>
      <c r="F328" s="22">
        <f t="shared" si="5"/>
        <v>10512.368815</v>
      </c>
    </row>
    <row r="329" spans="2:6" x14ac:dyDescent="0.2">
      <c r="B329" s="24" t="s">
        <v>189</v>
      </c>
      <c r="C329" s="24" t="s">
        <v>49</v>
      </c>
      <c r="D329" s="24" t="s">
        <v>47</v>
      </c>
      <c r="E329" s="22">
        <v>35.555746999999997</v>
      </c>
      <c r="F329" s="22">
        <f t="shared" si="5"/>
        <v>10844.502834999999</v>
      </c>
    </row>
    <row r="330" spans="2:6" x14ac:dyDescent="0.2">
      <c r="B330" s="24" t="s">
        <v>189</v>
      </c>
      <c r="C330" s="24" t="s">
        <v>49</v>
      </c>
      <c r="D330" s="24" t="s">
        <v>48</v>
      </c>
      <c r="E330" s="22">
        <v>45.719937000000002</v>
      </c>
      <c r="F330" s="22">
        <f t="shared" si="5"/>
        <v>13944.580785</v>
      </c>
    </row>
    <row r="331" spans="2:6" x14ac:dyDescent="0.2">
      <c r="B331" s="24" t="s">
        <v>190</v>
      </c>
      <c r="C331" s="24" t="s">
        <v>62</v>
      </c>
      <c r="D331" s="24" t="s">
        <v>47</v>
      </c>
      <c r="E331" s="22">
        <v>288.24526500000002</v>
      </c>
      <c r="F331" s="22">
        <f t="shared" si="5"/>
        <v>87914.805825000003</v>
      </c>
    </row>
    <row r="332" spans="2:6" x14ac:dyDescent="0.2">
      <c r="B332" s="24" t="s">
        <v>190</v>
      </c>
      <c r="C332" s="24" t="s">
        <v>62</v>
      </c>
      <c r="D332" s="24" t="s">
        <v>48</v>
      </c>
      <c r="E332" s="22">
        <v>773.67445799999996</v>
      </c>
      <c r="F332" s="22">
        <f t="shared" si="5"/>
        <v>235970.70968999999</v>
      </c>
    </row>
    <row r="333" spans="2:6" x14ac:dyDescent="0.2">
      <c r="B333" s="24" t="s">
        <v>190</v>
      </c>
      <c r="C333" s="24" t="s">
        <v>62</v>
      </c>
      <c r="D333" s="24" t="s">
        <v>49</v>
      </c>
      <c r="E333" s="22">
        <v>189.53551300000001</v>
      </c>
      <c r="F333" s="22">
        <f t="shared" si="5"/>
        <v>57808.331465000003</v>
      </c>
    </row>
    <row r="334" spans="2:6" x14ac:dyDescent="0.2">
      <c r="B334" s="24" t="s">
        <v>190</v>
      </c>
      <c r="C334" s="24" t="s">
        <v>62</v>
      </c>
      <c r="D334" s="24" t="s">
        <v>50</v>
      </c>
      <c r="E334" s="22">
        <v>11.530931000000001</v>
      </c>
      <c r="F334" s="22">
        <f t="shared" si="5"/>
        <v>3516.9339550000004</v>
      </c>
    </row>
    <row r="335" spans="2:6" x14ac:dyDescent="0.2">
      <c r="B335" s="24" t="s">
        <v>190</v>
      </c>
      <c r="C335" s="24" t="s">
        <v>49</v>
      </c>
      <c r="D335" s="24" t="s">
        <v>47</v>
      </c>
      <c r="E335" s="22">
        <v>837.73320000000001</v>
      </c>
      <c r="F335" s="22">
        <f t="shared" si="5"/>
        <v>255508.62599999999</v>
      </c>
    </row>
    <row r="336" spans="2:6" x14ac:dyDescent="0.2">
      <c r="B336" s="24" t="s">
        <v>190</v>
      </c>
      <c r="C336" s="24" t="s">
        <v>49</v>
      </c>
      <c r="D336" s="24" t="s">
        <v>48</v>
      </c>
      <c r="E336" s="22">
        <v>2526.7516700000001</v>
      </c>
      <c r="F336" s="22">
        <f t="shared" si="5"/>
        <v>770659.25935000007</v>
      </c>
    </row>
    <row r="337" spans="2:6" x14ac:dyDescent="0.2">
      <c r="B337" s="24" t="s">
        <v>190</v>
      </c>
      <c r="C337" s="24" t="s">
        <v>49</v>
      </c>
      <c r="D337" s="24" t="s">
        <v>49</v>
      </c>
      <c r="E337" s="22">
        <v>2404.5267640000002</v>
      </c>
      <c r="F337" s="22">
        <f t="shared" si="5"/>
        <v>733380.66302000009</v>
      </c>
    </row>
    <row r="338" spans="2:6" x14ac:dyDescent="0.2">
      <c r="B338" s="24" t="s">
        <v>190</v>
      </c>
      <c r="C338" s="24" t="s">
        <v>49</v>
      </c>
      <c r="D338" s="24" t="s">
        <v>50</v>
      </c>
      <c r="E338" s="22">
        <v>1759.789806</v>
      </c>
      <c r="F338" s="22">
        <f t="shared" si="5"/>
        <v>536735.89083000005</v>
      </c>
    </row>
    <row r="339" spans="2:6" x14ac:dyDescent="0.2">
      <c r="B339" s="24" t="s">
        <v>190</v>
      </c>
      <c r="C339" s="24" t="s">
        <v>49</v>
      </c>
      <c r="D339" s="24" t="s">
        <v>52</v>
      </c>
      <c r="E339" s="22">
        <v>201.88697300000001</v>
      </c>
      <c r="F339" s="22">
        <f t="shared" si="5"/>
        <v>61575.526765000002</v>
      </c>
    </row>
    <row r="340" spans="2:6" x14ac:dyDescent="0.2">
      <c r="B340" s="24" t="s">
        <v>191</v>
      </c>
      <c r="C340" s="24" t="s">
        <v>62</v>
      </c>
      <c r="D340" s="24" t="s">
        <v>47</v>
      </c>
      <c r="E340" s="22">
        <v>244.23923099999999</v>
      </c>
      <c r="F340" s="22">
        <f t="shared" si="5"/>
        <v>74492.965454999998</v>
      </c>
    </row>
    <row r="341" spans="2:6" x14ac:dyDescent="0.2">
      <c r="B341" s="24" t="s">
        <v>191</v>
      </c>
      <c r="C341" s="24" t="s">
        <v>62</v>
      </c>
      <c r="D341" s="24" t="s">
        <v>48</v>
      </c>
      <c r="E341" s="22">
        <v>560.71798699999999</v>
      </c>
      <c r="F341" s="22">
        <f t="shared" si="5"/>
        <v>171018.98603500001</v>
      </c>
    </row>
    <row r="342" spans="2:6" x14ac:dyDescent="0.2">
      <c r="B342" s="24" t="s">
        <v>191</v>
      </c>
      <c r="C342" s="24" t="s">
        <v>62</v>
      </c>
      <c r="D342" s="24" t="s">
        <v>49</v>
      </c>
      <c r="E342" s="22">
        <v>274.625135</v>
      </c>
      <c r="F342" s="22">
        <f t="shared" si="5"/>
        <v>83760.666175000006</v>
      </c>
    </row>
    <row r="343" spans="2:6" x14ac:dyDescent="0.2">
      <c r="B343" s="24" t="s">
        <v>191</v>
      </c>
      <c r="C343" s="24" t="s">
        <v>62</v>
      </c>
      <c r="D343" s="24" t="s">
        <v>50</v>
      </c>
      <c r="E343" s="22">
        <v>58.272441999999998</v>
      </c>
      <c r="F343" s="22">
        <f t="shared" si="5"/>
        <v>17773.094809999999</v>
      </c>
    </row>
    <row r="344" spans="2:6" x14ac:dyDescent="0.2">
      <c r="B344" s="24" t="s">
        <v>191</v>
      </c>
      <c r="C344" s="24" t="s">
        <v>62</v>
      </c>
      <c r="D344" s="24" t="s">
        <v>52</v>
      </c>
      <c r="E344" s="22">
        <v>31.735592</v>
      </c>
      <c r="F344" s="22">
        <f t="shared" si="5"/>
        <v>9679.35556</v>
      </c>
    </row>
    <row r="345" spans="2:6" x14ac:dyDescent="0.2">
      <c r="B345" s="24" t="s">
        <v>191</v>
      </c>
      <c r="C345" s="24" t="s">
        <v>49</v>
      </c>
      <c r="D345" s="24" t="s">
        <v>47</v>
      </c>
      <c r="E345" s="22">
        <v>298.70834600000001</v>
      </c>
      <c r="F345" s="22">
        <f t="shared" si="5"/>
        <v>91106.045530000003</v>
      </c>
    </row>
    <row r="346" spans="2:6" x14ac:dyDescent="0.2">
      <c r="B346" s="24" t="s">
        <v>191</v>
      </c>
      <c r="C346" s="24" t="s">
        <v>49</v>
      </c>
      <c r="D346" s="24" t="s">
        <v>48</v>
      </c>
      <c r="E346" s="22">
        <v>2356.4887760000001</v>
      </c>
      <c r="F346" s="22">
        <f t="shared" si="5"/>
        <v>718729.07668000006</v>
      </c>
    </row>
    <row r="347" spans="2:6" x14ac:dyDescent="0.2">
      <c r="B347" s="24" t="s">
        <v>191</v>
      </c>
      <c r="C347" s="24" t="s">
        <v>49</v>
      </c>
      <c r="D347" s="24" t="s">
        <v>49</v>
      </c>
      <c r="E347" s="22">
        <v>4292.8640169999999</v>
      </c>
      <c r="F347" s="22">
        <f t="shared" si="5"/>
        <v>1309323.5251849999</v>
      </c>
    </row>
    <row r="348" spans="2:6" x14ac:dyDescent="0.2">
      <c r="B348" s="24" t="s">
        <v>191</v>
      </c>
      <c r="C348" s="24" t="s">
        <v>49</v>
      </c>
      <c r="D348" s="24" t="s">
        <v>50</v>
      </c>
      <c r="E348" s="22">
        <v>2469.475747</v>
      </c>
      <c r="F348" s="22">
        <f t="shared" si="5"/>
        <v>753190.10283500003</v>
      </c>
    </row>
    <row r="349" spans="2:6" x14ac:dyDescent="0.2">
      <c r="B349" s="24" t="s">
        <v>191</v>
      </c>
      <c r="C349" s="24" t="s">
        <v>49</v>
      </c>
      <c r="D349" s="24" t="s">
        <v>52</v>
      </c>
      <c r="E349" s="22">
        <v>1057.0063459999999</v>
      </c>
      <c r="F349" s="22">
        <f t="shared" si="5"/>
        <v>322386.93552999996</v>
      </c>
    </row>
    <row r="350" spans="2:6" x14ac:dyDescent="0.2">
      <c r="B350" s="24" t="s">
        <v>192</v>
      </c>
      <c r="C350" s="24" t="s">
        <v>62</v>
      </c>
      <c r="D350" s="24" t="s">
        <v>47</v>
      </c>
      <c r="E350" s="22">
        <v>511.52735000000001</v>
      </c>
      <c r="F350" s="22">
        <f t="shared" si="5"/>
        <v>156015.84174999999</v>
      </c>
    </row>
    <row r="351" spans="2:6" x14ac:dyDescent="0.2">
      <c r="B351" s="24" t="s">
        <v>192</v>
      </c>
      <c r="C351" s="24" t="s">
        <v>62</v>
      </c>
      <c r="D351" s="24" t="s">
        <v>48</v>
      </c>
      <c r="E351" s="22">
        <v>377.62340699999999</v>
      </c>
      <c r="F351" s="22">
        <f t="shared" si="5"/>
        <v>115175.13913499999</v>
      </c>
    </row>
    <row r="352" spans="2:6" x14ac:dyDescent="0.2">
      <c r="B352" s="24" t="s">
        <v>192</v>
      </c>
      <c r="C352" s="24" t="s">
        <v>62</v>
      </c>
      <c r="D352" s="24" t="s">
        <v>49</v>
      </c>
      <c r="E352" s="22">
        <v>16.266264</v>
      </c>
      <c r="F352" s="22">
        <f t="shared" si="5"/>
        <v>4961.2105199999996</v>
      </c>
    </row>
    <row r="353" spans="2:6" x14ac:dyDescent="0.2">
      <c r="B353" s="24" t="s">
        <v>192</v>
      </c>
      <c r="C353" s="24" t="s">
        <v>62</v>
      </c>
      <c r="D353" s="24" t="s">
        <v>50</v>
      </c>
      <c r="E353" s="22">
        <v>0.226211</v>
      </c>
      <c r="F353" s="22">
        <f t="shared" si="5"/>
        <v>68.994354999999999</v>
      </c>
    </row>
    <row r="354" spans="2:6" x14ac:dyDescent="0.2">
      <c r="B354" s="24" t="s">
        <v>192</v>
      </c>
      <c r="C354" s="24" t="s">
        <v>49</v>
      </c>
      <c r="D354" s="24" t="s">
        <v>47</v>
      </c>
      <c r="E354" s="22">
        <v>847.27050799999995</v>
      </c>
      <c r="F354" s="22">
        <f t="shared" si="5"/>
        <v>258417.50493999998</v>
      </c>
    </row>
    <row r="355" spans="2:6" x14ac:dyDescent="0.2">
      <c r="B355" s="24" t="s">
        <v>192</v>
      </c>
      <c r="C355" s="24" t="s">
        <v>49</v>
      </c>
      <c r="D355" s="24" t="s">
        <v>48</v>
      </c>
      <c r="E355" s="22">
        <v>974.79118900000003</v>
      </c>
      <c r="F355" s="22">
        <f t="shared" si="5"/>
        <v>297311.312645</v>
      </c>
    </row>
    <row r="356" spans="2:6" x14ac:dyDescent="0.2">
      <c r="B356" s="24" t="s">
        <v>192</v>
      </c>
      <c r="C356" s="24" t="s">
        <v>49</v>
      </c>
      <c r="D356" s="24" t="s">
        <v>49</v>
      </c>
      <c r="E356" s="22">
        <v>518.79596400000003</v>
      </c>
      <c r="F356" s="22">
        <f t="shared" si="5"/>
        <v>158232.76902000001</v>
      </c>
    </row>
    <row r="357" spans="2:6" x14ac:dyDescent="0.2">
      <c r="B357" s="24" t="s">
        <v>192</v>
      </c>
      <c r="C357" s="24" t="s">
        <v>49</v>
      </c>
      <c r="D357" s="24" t="s">
        <v>50</v>
      </c>
      <c r="E357" s="22">
        <v>136.676785</v>
      </c>
      <c r="F357" s="22">
        <f t="shared" si="5"/>
        <v>41686.419425</v>
      </c>
    </row>
    <row r="358" spans="2:6" x14ac:dyDescent="0.2">
      <c r="B358" s="24" t="s">
        <v>193</v>
      </c>
      <c r="C358" s="24" t="s">
        <v>62</v>
      </c>
      <c r="D358" s="24" t="s">
        <v>47</v>
      </c>
      <c r="E358" s="22">
        <v>4.136425</v>
      </c>
      <c r="F358" s="22">
        <f t="shared" si="5"/>
        <v>1261.6096250000001</v>
      </c>
    </row>
    <row r="359" spans="2:6" x14ac:dyDescent="0.2">
      <c r="B359" s="24" t="s">
        <v>193</v>
      </c>
      <c r="C359" s="24" t="s">
        <v>49</v>
      </c>
      <c r="D359" s="24" t="s">
        <v>47</v>
      </c>
      <c r="E359" s="22">
        <v>177.782163</v>
      </c>
      <c r="F359" s="22">
        <f t="shared" si="5"/>
        <v>54223.559714999996</v>
      </c>
    </row>
    <row r="360" spans="2:6" x14ac:dyDescent="0.2">
      <c r="B360" s="24" t="s">
        <v>193</v>
      </c>
      <c r="C360" s="24" t="s">
        <v>49</v>
      </c>
      <c r="D360" s="24" t="s">
        <v>48</v>
      </c>
      <c r="E360" s="22">
        <v>32.831809999999997</v>
      </c>
      <c r="F360" s="22">
        <f t="shared" si="5"/>
        <v>10013.70205</v>
      </c>
    </row>
    <row r="361" spans="2:6" x14ac:dyDescent="0.2">
      <c r="B361" s="24" t="s">
        <v>193</v>
      </c>
      <c r="C361" s="24" t="s">
        <v>49</v>
      </c>
      <c r="D361" s="24" t="s">
        <v>49</v>
      </c>
      <c r="E361" s="22">
        <v>21.280359000000001</v>
      </c>
      <c r="F361" s="22">
        <f t="shared" si="5"/>
        <v>6490.5094950000002</v>
      </c>
    </row>
    <row r="362" spans="2:6" x14ac:dyDescent="0.2">
      <c r="B362" s="24" t="s">
        <v>193</v>
      </c>
      <c r="C362" s="24" t="s">
        <v>49</v>
      </c>
      <c r="D362" s="24" t="s">
        <v>50</v>
      </c>
      <c r="E362" s="22">
        <v>91.541590999999997</v>
      </c>
      <c r="F362" s="22">
        <f t="shared" si="5"/>
        <v>27920.185255</v>
      </c>
    </row>
    <row r="363" spans="2:6" x14ac:dyDescent="0.2">
      <c r="B363" s="24" t="s">
        <v>193</v>
      </c>
      <c r="C363" s="24" t="s">
        <v>49</v>
      </c>
      <c r="D363" s="24" t="s">
        <v>52</v>
      </c>
      <c r="E363" s="32">
        <v>205.06976900000001</v>
      </c>
      <c r="F363" s="22">
        <f t="shared" si="5"/>
        <v>62546.279545000005</v>
      </c>
    </row>
    <row r="364" spans="2:6" x14ac:dyDescent="0.2">
      <c r="B364" s="24" t="s">
        <v>194</v>
      </c>
      <c r="C364" s="24" t="s">
        <v>62</v>
      </c>
      <c r="D364" s="24" t="s">
        <v>47</v>
      </c>
      <c r="E364" s="32">
        <v>5.4865029999999999</v>
      </c>
      <c r="F364" s="22">
        <f t="shared" si="5"/>
        <v>1673.383415</v>
      </c>
    </row>
    <row r="365" spans="2:6" x14ac:dyDescent="0.2">
      <c r="B365" s="24" t="s">
        <v>194</v>
      </c>
      <c r="C365" s="24" t="s">
        <v>62</v>
      </c>
      <c r="D365" s="24" t="s">
        <v>48</v>
      </c>
      <c r="E365" s="22">
        <v>0.64731499999999997</v>
      </c>
      <c r="F365" s="22">
        <f t="shared" si="5"/>
        <v>197.43107499999999</v>
      </c>
    </row>
    <row r="366" spans="2:6" x14ac:dyDescent="0.2">
      <c r="B366" s="24" t="s">
        <v>194</v>
      </c>
      <c r="C366" s="24" t="s">
        <v>49</v>
      </c>
      <c r="D366" s="24" t="s">
        <v>47</v>
      </c>
      <c r="E366" s="22">
        <v>66.274963999999997</v>
      </c>
      <c r="F366" s="22">
        <f t="shared" si="5"/>
        <v>20213.864020000001</v>
      </c>
    </row>
    <row r="367" spans="2:6" x14ac:dyDescent="0.2">
      <c r="B367" s="24" t="s">
        <v>194</v>
      </c>
      <c r="C367" s="24" t="s">
        <v>49</v>
      </c>
      <c r="D367" s="24" t="s">
        <v>48</v>
      </c>
      <c r="E367" s="22">
        <v>5.2893100000000004</v>
      </c>
      <c r="F367" s="22">
        <f t="shared" si="5"/>
        <v>1613.2395500000002</v>
      </c>
    </row>
    <row r="368" spans="2:6" x14ac:dyDescent="0.2">
      <c r="B368" s="24" t="s">
        <v>195</v>
      </c>
      <c r="C368" s="24" t="s">
        <v>62</v>
      </c>
      <c r="D368" s="24" t="s">
        <v>47</v>
      </c>
      <c r="E368" s="22">
        <v>80.484342999999996</v>
      </c>
      <c r="F368" s="22">
        <f t="shared" si="5"/>
        <v>24547.724614999999</v>
      </c>
    </row>
    <row r="369" spans="2:6" x14ac:dyDescent="0.2">
      <c r="B369" s="24" t="s">
        <v>195</v>
      </c>
      <c r="C369" s="24" t="s">
        <v>62</v>
      </c>
      <c r="D369" s="24" t="s">
        <v>48</v>
      </c>
      <c r="E369" s="22">
        <v>193.48414600000001</v>
      </c>
      <c r="F369" s="22">
        <f t="shared" si="5"/>
        <v>59012.664530000002</v>
      </c>
    </row>
    <row r="370" spans="2:6" x14ac:dyDescent="0.2">
      <c r="B370" s="24" t="s">
        <v>195</v>
      </c>
      <c r="C370" s="24" t="s">
        <v>62</v>
      </c>
      <c r="D370" s="24" t="s">
        <v>49</v>
      </c>
      <c r="E370" s="22">
        <v>76.087208000000004</v>
      </c>
      <c r="F370" s="22">
        <f t="shared" si="5"/>
        <v>23206.598440000002</v>
      </c>
    </row>
    <row r="371" spans="2:6" x14ac:dyDescent="0.2">
      <c r="B371" s="24" t="s">
        <v>195</v>
      </c>
      <c r="C371" s="24" t="s">
        <v>62</v>
      </c>
      <c r="D371" s="24" t="s">
        <v>50</v>
      </c>
      <c r="E371" s="22">
        <v>11.761668999999999</v>
      </c>
      <c r="F371" s="22">
        <f t="shared" si="5"/>
        <v>3587.309045</v>
      </c>
    </row>
    <row r="372" spans="2:6" x14ac:dyDescent="0.2">
      <c r="B372" s="24" t="s">
        <v>195</v>
      </c>
      <c r="C372" s="24" t="s">
        <v>49</v>
      </c>
      <c r="D372" s="24" t="s">
        <v>47</v>
      </c>
      <c r="E372" s="22">
        <v>383.272041</v>
      </c>
      <c r="F372" s="22">
        <f t="shared" si="5"/>
        <v>116897.972505</v>
      </c>
    </row>
    <row r="373" spans="2:6" x14ac:dyDescent="0.2">
      <c r="B373" s="24" t="s">
        <v>195</v>
      </c>
      <c r="C373" s="24" t="s">
        <v>49</v>
      </c>
      <c r="D373" s="24" t="s">
        <v>48</v>
      </c>
      <c r="E373" s="22">
        <v>1006.550466</v>
      </c>
      <c r="F373" s="22">
        <f t="shared" si="5"/>
        <v>306997.89212999999</v>
      </c>
    </row>
    <row r="374" spans="2:6" x14ac:dyDescent="0.2">
      <c r="B374" s="24" t="s">
        <v>195</v>
      </c>
      <c r="C374" s="24" t="s">
        <v>49</v>
      </c>
      <c r="D374" s="24" t="s">
        <v>49</v>
      </c>
      <c r="E374" s="22">
        <v>804.31553199999996</v>
      </c>
      <c r="F374" s="22">
        <f t="shared" si="5"/>
        <v>245316.23725999999</v>
      </c>
    </row>
    <row r="375" spans="2:6" x14ac:dyDescent="0.2">
      <c r="B375" s="24" t="s">
        <v>195</v>
      </c>
      <c r="C375" s="24" t="s">
        <v>49</v>
      </c>
      <c r="D375" s="24" t="s">
        <v>50</v>
      </c>
      <c r="E375" s="22">
        <v>39.805419999999998</v>
      </c>
      <c r="F375" s="22">
        <f t="shared" si="5"/>
        <v>12140.6531</v>
      </c>
    </row>
    <row r="376" spans="2:6" x14ac:dyDescent="0.2">
      <c r="B376" s="24" t="s">
        <v>196</v>
      </c>
      <c r="C376" s="24" t="s">
        <v>62</v>
      </c>
      <c r="D376" s="24" t="s">
        <v>47</v>
      </c>
      <c r="E376" s="22">
        <v>60.026217000000003</v>
      </c>
      <c r="F376" s="22">
        <f t="shared" si="5"/>
        <v>18307.996185</v>
      </c>
    </row>
    <row r="377" spans="2:6" x14ac:dyDescent="0.2">
      <c r="B377" s="24" t="s">
        <v>196</v>
      </c>
      <c r="C377" s="24" t="s">
        <v>62</v>
      </c>
      <c r="D377" s="24" t="s">
        <v>48</v>
      </c>
      <c r="E377" s="22">
        <v>8.9192789999999995</v>
      </c>
      <c r="F377" s="22">
        <f t="shared" si="5"/>
        <v>2720.380095</v>
      </c>
    </row>
    <row r="378" spans="2:6" x14ac:dyDescent="0.2">
      <c r="B378" s="24" t="s">
        <v>196</v>
      </c>
      <c r="C378" s="24" t="s">
        <v>49</v>
      </c>
      <c r="D378" s="24" t="s">
        <v>47</v>
      </c>
      <c r="E378" s="22">
        <v>359.96910700000001</v>
      </c>
      <c r="F378" s="22">
        <f t="shared" si="5"/>
        <v>109790.57763500001</v>
      </c>
    </row>
    <row r="379" spans="2:6" x14ac:dyDescent="0.2">
      <c r="B379" s="24" t="s">
        <v>196</v>
      </c>
      <c r="C379" s="24" t="s">
        <v>49</v>
      </c>
      <c r="D379" s="24" t="s">
        <v>48</v>
      </c>
      <c r="E379" s="22">
        <v>174.925939</v>
      </c>
      <c r="F379" s="22">
        <f t="shared" si="5"/>
        <v>53352.411395000003</v>
      </c>
    </row>
    <row r="380" spans="2:6" x14ac:dyDescent="0.2">
      <c r="B380" s="24" t="s">
        <v>197</v>
      </c>
      <c r="C380" s="24" t="s">
        <v>62</v>
      </c>
      <c r="D380" s="24" t="s">
        <v>47</v>
      </c>
      <c r="E380" s="22">
        <v>12.456491</v>
      </c>
      <c r="F380" s="22">
        <f t="shared" si="5"/>
        <v>3799.2297549999998</v>
      </c>
    </row>
    <row r="381" spans="2:6" x14ac:dyDescent="0.2">
      <c r="B381" s="24" t="s">
        <v>197</v>
      </c>
      <c r="C381" s="24" t="s">
        <v>62</v>
      </c>
      <c r="D381" s="24" t="s">
        <v>48</v>
      </c>
      <c r="E381" s="22">
        <v>12.000273</v>
      </c>
      <c r="F381" s="22">
        <f t="shared" si="5"/>
        <v>3660.0832650000002</v>
      </c>
    </row>
    <row r="382" spans="2:6" x14ac:dyDescent="0.2">
      <c r="B382" s="24" t="s">
        <v>197</v>
      </c>
      <c r="C382" s="24" t="s">
        <v>62</v>
      </c>
      <c r="D382" s="24" t="s">
        <v>49</v>
      </c>
      <c r="E382" s="22">
        <v>0.16936000000000001</v>
      </c>
      <c r="F382" s="22">
        <f t="shared" si="5"/>
        <v>51.654800000000002</v>
      </c>
    </row>
    <row r="383" spans="2:6" x14ac:dyDescent="0.2">
      <c r="B383" s="24" t="s">
        <v>197</v>
      </c>
      <c r="C383" s="24" t="s">
        <v>49</v>
      </c>
      <c r="D383" s="24" t="s">
        <v>47</v>
      </c>
      <c r="E383" s="22">
        <v>18.592646999999999</v>
      </c>
      <c r="F383" s="22">
        <f t="shared" si="5"/>
        <v>5670.7573350000002</v>
      </c>
    </row>
    <row r="384" spans="2:6" x14ac:dyDescent="0.2">
      <c r="B384" s="24" t="s">
        <v>197</v>
      </c>
      <c r="C384" s="24" t="s">
        <v>49</v>
      </c>
      <c r="D384" s="24" t="s">
        <v>48</v>
      </c>
      <c r="E384" s="22">
        <v>47.785614000000002</v>
      </c>
      <c r="F384" s="22">
        <f t="shared" si="5"/>
        <v>14574.612270000001</v>
      </c>
    </row>
    <row r="385" spans="2:6" x14ac:dyDescent="0.2">
      <c r="B385" s="24" t="s">
        <v>197</v>
      </c>
      <c r="C385" s="24" t="s">
        <v>49</v>
      </c>
      <c r="D385" s="24" t="s">
        <v>49</v>
      </c>
      <c r="E385" s="22">
        <v>0.22780400000000001</v>
      </c>
      <c r="F385" s="22">
        <f t="shared" si="5"/>
        <v>69.480220000000003</v>
      </c>
    </row>
    <row r="386" spans="2:6" x14ac:dyDescent="0.2">
      <c r="B386" s="24" t="s">
        <v>198</v>
      </c>
      <c r="C386" s="24" t="s">
        <v>62</v>
      </c>
      <c r="D386" s="24" t="s">
        <v>47</v>
      </c>
      <c r="E386" s="22">
        <v>0.19717399999999999</v>
      </c>
      <c r="F386" s="22">
        <f t="shared" si="5"/>
        <v>60.138069999999999</v>
      </c>
    </row>
    <row r="387" spans="2:6" x14ac:dyDescent="0.2">
      <c r="B387" s="24" t="s">
        <v>198</v>
      </c>
      <c r="C387" s="24" t="s">
        <v>62</v>
      </c>
      <c r="D387" s="24" t="s">
        <v>48</v>
      </c>
      <c r="E387" s="22">
        <v>45.693378000000003</v>
      </c>
      <c r="F387" s="22">
        <f t="shared" si="5"/>
        <v>13936.480290000001</v>
      </c>
    </row>
    <row r="388" spans="2:6" x14ac:dyDescent="0.2">
      <c r="B388" s="24" t="s">
        <v>198</v>
      </c>
      <c r="C388" s="24" t="s">
        <v>49</v>
      </c>
      <c r="D388" s="24" t="s">
        <v>47</v>
      </c>
      <c r="E388" s="22">
        <v>56.876303999999998</v>
      </c>
      <c r="F388" s="22">
        <f t="shared" si="5"/>
        <v>17347.272720000001</v>
      </c>
    </row>
    <row r="389" spans="2:6" x14ac:dyDescent="0.2">
      <c r="B389" s="24" t="s">
        <v>198</v>
      </c>
      <c r="C389" s="24" t="s">
        <v>49</v>
      </c>
      <c r="D389" s="24" t="s">
        <v>48</v>
      </c>
      <c r="E389" s="22">
        <v>134.792768</v>
      </c>
      <c r="F389" s="22">
        <f t="shared" ref="F389:F452" si="6">E389*305</f>
        <v>41111.794239999996</v>
      </c>
    </row>
    <row r="390" spans="2:6" x14ac:dyDescent="0.2">
      <c r="B390" s="24" t="s">
        <v>199</v>
      </c>
      <c r="C390" s="24" t="s">
        <v>62</v>
      </c>
      <c r="D390" s="24" t="s">
        <v>47</v>
      </c>
      <c r="E390" s="22">
        <v>62.012993999999999</v>
      </c>
      <c r="F390" s="22">
        <f t="shared" si="6"/>
        <v>18913.963169999999</v>
      </c>
    </row>
    <row r="391" spans="2:6" x14ac:dyDescent="0.2">
      <c r="B391" s="24" t="s">
        <v>199</v>
      </c>
      <c r="C391" s="24" t="s">
        <v>62</v>
      </c>
      <c r="D391" s="24" t="s">
        <v>48</v>
      </c>
      <c r="E391" s="22">
        <v>35.732652000000002</v>
      </c>
      <c r="F391" s="22">
        <f t="shared" si="6"/>
        <v>10898.458860000001</v>
      </c>
    </row>
    <row r="392" spans="2:6" x14ac:dyDescent="0.2">
      <c r="B392" s="24" t="s">
        <v>199</v>
      </c>
      <c r="C392" s="24" t="s">
        <v>62</v>
      </c>
      <c r="D392" s="24" t="s">
        <v>49</v>
      </c>
      <c r="E392" s="22">
        <v>15.866733</v>
      </c>
      <c r="F392" s="22">
        <f t="shared" si="6"/>
        <v>4839.3535650000003</v>
      </c>
    </row>
    <row r="393" spans="2:6" x14ac:dyDescent="0.2">
      <c r="B393" s="24" t="s">
        <v>199</v>
      </c>
      <c r="C393" s="24" t="s">
        <v>49</v>
      </c>
      <c r="D393" s="24" t="s">
        <v>47</v>
      </c>
      <c r="E393" s="22">
        <v>11.569495</v>
      </c>
      <c r="F393" s="22">
        <f t="shared" si="6"/>
        <v>3528.6959750000001</v>
      </c>
    </row>
    <row r="394" spans="2:6" x14ac:dyDescent="0.2">
      <c r="B394" s="24" t="s">
        <v>199</v>
      </c>
      <c r="C394" s="24" t="s">
        <v>49</v>
      </c>
      <c r="D394" s="24" t="s">
        <v>48</v>
      </c>
      <c r="E394" s="22">
        <v>65.919539</v>
      </c>
      <c r="F394" s="22">
        <f t="shared" si="6"/>
        <v>20105.459395000002</v>
      </c>
    </row>
    <row r="395" spans="2:6" x14ac:dyDescent="0.2">
      <c r="B395" s="24" t="s">
        <v>199</v>
      </c>
      <c r="C395" s="24" t="s">
        <v>49</v>
      </c>
      <c r="D395" s="24" t="s">
        <v>49</v>
      </c>
      <c r="E395" s="22">
        <v>7.6008469999999999</v>
      </c>
      <c r="F395" s="22">
        <f t="shared" si="6"/>
        <v>2318.258335</v>
      </c>
    </row>
    <row r="396" spans="2:6" x14ac:dyDescent="0.2">
      <c r="B396" s="24" t="s">
        <v>200</v>
      </c>
      <c r="C396" s="24" t="s">
        <v>62</v>
      </c>
      <c r="D396" s="24" t="s">
        <v>47</v>
      </c>
      <c r="E396" s="22">
        <v>16.112863999999998</v>
      </c>
      <c r="F396" s="22">
        <f t="shared" si="6"/>
        <v>4914.4235199999994</v>
      </c>
    </row>
    <row r="397" spans="2:6" x14ac:dyDescent="0.2">
      <c r="B397" s="24" t="s">
        <v>200</v>
      </c>
      <c r="C397" s="24" t="s">
        <v>62</v>
      </c>
      <c r="D397" s="24" t="s">
        <v>48</v>
      </c>
      <c r="E397" s="22">
        <v>20.820273</v>
      </c>
      <c r="F397" s="22">
        <f t="shared" si="6"/>
        <v>6350.1832649999997</v>
      </c>
    </row>
    <row r="398" spans="2:6" x14ac:dyDescent="0.2">
      <c r="B398" s="24" t="s">
        <v>200</v>
      </c>
      <c r="C398" s="24" t="s">
        <v>49</v>
      </c>
      <c r="D398" s="24" t="s">
        <v>47</v>
      </c>
      <c r="E398" s="22">
        <v>147.678224</v>
      </c>
      <c r="F398" s="22">
        <f t="shared" si="6"/>
        <v>45041.858319999999</v>
      </c>
    </row>
    <row r="399" spans="2:6" x14ac:dyDescent="0.2">
      <c r="B399" s="24" t="s">
        <v>200</v>
      </c>
      <c r="C399" s="24" t="s">
        <v>49</v>
      </c>
      <c r="D399" s="24" t="s">
        <v>48</v>
      </c>
      <c r="E399" s="22">
        <v>68.463667999999998</v>
      </c>
      <c r="F399" s="22">
        <f t="shared" si="6"/>
        <v>20881.418740000001</v>
      </c>
    </row>
    <row r="400" spans="2:6" x14ac:dyDescent="0.2">
      <c r="B400" s="24" t="s">
        <v>263</v>
      </c>
      <c r="C400" s="24" t="s">
        <v>49</v>
      </c>
      <c r="D400" s="24" t="s">
        <v>47</v>
      </c>
      <c r="E400" s="22">
        <v>71.562792000000002</v>
      </c>
      <c r="F400" s="22">
        <f t="shared" si="6"/>
        <v>21826.651560000002</v>
      </c>
    </row>
    <row r="401" spans="2:6" x14ac:dyDescent="0.2">
      <c r="B401" s="24" t="s">
        <v>201</v>
      </c>
      <c r="C401" s="24" t="s">
        <v>49</v>
      </c>
      <c r="D401" s="24" t="s">
        <v>47</v>
      </c>
      <c r="E401" s="22">
        <v>0.72859099999999999</v>
      </c>
      <c r="F401" s="22">
        <f t="shared" si="6"/>
        <v>222.22025500000001</v>
      </c>
    </row>
    <row r="402" spans="2:6" x14ac:dyDescent="0.2">
      <c r="B402" s="24" t="s">
        <v>201</v>
      </c>
      <c r="C402" s="24" t="s">
        <v>49</v>
      </c>
      <c r="D402" s="24" t="s">
        <v>48</v>
      </c>
      <c r="E402" s="22">
        <v>8.9854260000000004</v>
      </c>
      <c r="F402" s="22">
        <f t="shared" si="6"/>
        <v>2740.5549300000002</v>
      </c>
    </row>
    <row r="403" spans="2:6" x14ac:dyDescent="0.2">
      <c r="B403" s="24" t="s">
        <v>202</v>
      </c>
      <c r="C403" s="24" t="s">
        <v>62</v>
      </c>
      <c r="D403" s="24" t="s">
        <v>47</v>
      </c>
      <c r="E403" s="22">
        <v>35.588317000000004</v>
      </c>
      <c r="F403" s="22">
        <f t="shared" si="6"/>
        <v>10854.436685000001</v>
      </c>
    </row>
    <row r="404" spans="2:6" x14ac:dyDescent="0.2">
      <c r="B404" s="24" t="s">
        <v>202</v>
      </c>
      <c r="C404" s="24" t="s">
        <v>62</v>
      </c>
      <c r="D404" s="24" t="s">
        <v>48</v>
      </c>
      <c r="E404" s="22">
        <v>2.0620400000000001</v>
      </c>
      <c r="F404" s="22">
        <f t="shared" si="6"/>
        <v>628.92219999999998</v>
      </c>
    </row>
    <row r="405" spans="2:6" x14ac:dyDescent="0.2">
      <c r="B405" s="24" t="s">
        <v>202</v>
      </c>
      <c r="C405" s="24" t="s">
        <v>49</v>
      </c>
      <c r="D405" s="24" t="s">
        <v>47</v>
      </c>
      <c r="E405" s="22">
        <v>724.381621</v>
      </c>
      <c r="F405" s="22">
        <f t="shared" si="6"/>
        <v>220936.394405</v>
      </c>
    </row>
    <row r="406" spans="2:6" x14ac:dyDescent="0.2">
      <c r="B406" s="24" t="s">
        <v>202</v>
      </c>
      <c r="C406" s="24" t="s">
        <v>49</v>
      </c>
      <c r="D406" s="24" t="s">
        <v>48</v>
      </c>
      <c r="E406" s="22">
        <v>18.547840999999998</v>
      </c>
      <c r="F406" s="22">
        <f t="shared" si="6"/>
        <v>5657.0915049999994</v>
      </c>
    </row>
    <row r="407" spans="2:6" x14ac:dyDescent="0.2">
      <c r="B407" s="24" t="s">
        <v>202</v>
      </c>
      <c r="C407" s="24" t="s">
        <v>49</v>
      </c>
      <c r="D407" s="24" t="s">
        <v>49</v>
      </c>
      <c r="E407" s="22">
        <v>9.8668790000000008</v>
      </c>
      <c r="F407" s="22">
        <f t="shared" si="6"/>
        <v>3009.3980950000005</v>
      </c>
    </row>
    <row r="408" spans="2:6" x14ac:dyDescent="0.2">
      <c r="B408" s="24" t="s">
        <v>203</v>
      </c>
      <c r="C408" s="24" t="s">
        <v>62</v>
      </c>
      <c r="D408" s="24" t="s">
        <v>47</v>
      </c>
      <c r="E408" s="22">
        <v>24.019196999999998</v>
      </c>
      <c r="F408" s="22">
        <f t="shared" si="6"/>
        <v>7325.8550849999992</v>
      </c>
    </row>
    <row r="409" spans="2:6" x14ac:dyDescent="0.2">
      <c r="B409" s="24" t="s">
        <v>203</v>
      </c>
      <c r="C409" s="24" t="s">
        <v>49</v>
      </c>
      <c r="D409" s="24" t="s">
        <v>47</v>
      </c>
      <c r="E409" s="22">
        <v>1164.4805570000001</v>
      </c>
      <c r="F409" s="22">
        <f t="shared" si="6"/>
        <v>355166.569885</v>
      </c>
    </row>
    <row r="410" spans="2:6" x14ac:dyDescent="0.2">
      <c r="B410" s="24" t="s">
        <v>203</v>
      </c>
      <c r="C410" s="24" t="s">
        <v>49</v>
      </c>
      <c r="D410" s="24" t="s">
        <v>48</v>
      </c>
      <c r="E410" s="22">
        <v>83.746375</v>
      </c>
      <c r="F410" s="22">
        <f t="shared" si="6"/>
        <v>25542.644375</v>
      </c>
    </row>
    <row r="411" spans="2:6" x14ac:dyDescent="0.2">
      <c r="B411" s="24" t="s">
        <v>204</v>
      </c>
      <c r="C411" s="24" t="s">
        <v>62</v>
      </c>
      <c r="D411" s="24" t="s">
        <v>47</v>
      </c>
      <c r="E411" s="22">
        <v>399.993222</v>
      </c>
      <c r="F411" s="22">
        <f t="shared" si="6"/>
        <v>121997.93270999999</v>
      </c>
    </row>
    <row r="412" spans="2:6" x14ac:dyDescent="0.2">
      <c r="B412" s="24" t="s">
        <v>204</v>
      </c>
      <c r="C412" s="24" t="s">
        <v>62</v>
      </c>
      <c r="D412" s="24" t="s">
        <v>48</v>
      </c>
      <c r="E412" s="22">
        <v>675.81314399999997</v>
      </c>
      <c r="F412" s="22">
        <f t="shared" si="6"/>
        <v>206123.00891999999</v>
      </c>
    </row>
    <row r="413" spans="2:6" x14ac:dyDescent="0.2">
      <c r="B413" s="24" t="s">
        <v>204</v>
      </c>
      <c r="C413" s="24" t="s">
        <v>62</v>
      </c>
      <c r="D413" s="24" t="s">
        <v>49</v>
      </c>
      <c r="E413" s="22">
        <v>792.52791500000001</v>
      </c>
      <c r="F413" s="22">
        <f t="shared" si="6"/>
        <v>241721.01407500001</v>
      </c>
    </row>
    <row r="414" spans="2:6" x14ac:dyDescent="0.2">
      <c r="B414" s="24" t="s">
        <v>204</v>
      </c>
      <c r="C414" s="24" t="s">
        <v>62</v>
      </c>
      <c r="D414" s="24" t="s">
        <v>50</v>
      </c>
      <c r="E414" s="22">
        <v>218.93109899999999</v>
      </c>
      <c r="F414" s="22">
        <f t="shared" si="6"/>
        <v>66773.985195000001</v>
      </c>
    </row>
    <row r="415" spans="2:6" x14ac:dyDescent="0.2">
      <c r="B415" s="24" t="s">
        <v>204</v>
      </c>
      <c r="C415" s="24" t="s">
        <v>62</v>
      </c>
      <c r="D415" s="24" t="s">
        <v>52</v>
      </c>
      <c r="E415" s="22">
        <v>83.010949999999994</v>
      </c>
      <c r="F415" s="22">
        <f t="shared" si="6"/>
        <v>25318.339749999999</v>
      </c>
    </row>
    <row r="416" spans="2:6" x14ac:dyDescent="0.2">
      <c r="B416" s="24" t="s">
        <v>204</v>
      </c>
      <c r="C416" s="24" t="s">
        <v>49</v>
      </c>
      <c r="D416" s="24" t="s">
        <v>47</v>
      </c>
      <c r="E416" s="22">
        <v>999.55696</v>
      </c>
      <c r="F416" s="22">
        <f t="shared" si="6"/>
        <v>304864.87280000001</v>
      </c>
    </row>
    <row r="417" spans="2:6" x14ac:dyDescent="0.2">
      <c r="B417" s="24" t="s">
        <v>204</v>
      </c>
      <c r="C417" s="24" t="s">
        <v>49</v>
      </c>
      <c r="D417" s="24" t="s">
        <v>48</v>
      </c>
      <c r="E417" s="22">
        <v>3751.1123750000002</v>
      </c>
      <c r="F417" s="22">
        <f t="shared" si="6"/>
        <v>1144089.274375</v>
      </c>
    </row>
    <row r="418" spans="2:6" x14ac:dyDescent="0.2">
      <c r="B418" s="24" t="s">
        <v>204</v>
      </c>
      <c r="C418" s="24" t="s">
        <v>49</v>
      </c>
      <c r="D418" s="24" t="s">
        <v>49</v>
      </c>
      <c r="E418" s="22">
        <v>6305.9534329999997</v>
      </c>
      <c r="F418" s="22">
        <f t="shared" si="6"/>
        <v>1923315.7970649998</v>
      </c>
    </row>
    <row r="419" spans="2:6" x14ac:dyDescent="0.2">
      <c r="B419" s="24" t="s">
        <v>204</v>
      </c>
      <c r="C419" s="24" t="s">
        <v>49</v>
      </c>
      <c r="D419" s="24" t="s">
        <v>50</v>
      </c>
      <c r="E419" s="22">
        <v>3482.6556350000001</v>
      </c>
      <c r="F419" s="22">
        <f t="shared" si="6"/>
        <v>1062209.9686750001</v>
      </c>
    </row>
    <row r="420" spans="2:6" x14ac:dyDescent="0.2">
      <c r="B420" s="24" t="s">
        <v>204</v>
      </c>
      <c r="C420" s="24" t="s">
        <v>49</v>
      </c>
      <c r="D420" s="24" t="s">
        <v>52</v>
      </c>
      <c r="E420" s="22">
        <v>3524.9801809999999</v>
      </c>
      <c r="F420" s="22">
        <f t="shared" si="6"/>
        <v>1075118.955205</v>
      </c>
    </row>
    <row r="421" spans="2:6" x14ac:dyDescent="0.2">
      <c r="B421" s="24" t="s">
        <v>205</v>
      </c>
      <c r="C421" s="24" t="s">
        <v>49</v>
      </c>
      <c r="D421" s="24" t="s">
        <v>48</v>
      </c>
      <c r="E421" s="22">
        <v>83.472144999999998</v>
      </c>
      <c r="F421" s="22">
        <f t="shared" si="6"/>
        <v>25459.004225000001</v>
      </c>
    </row>
    <row r="422" spans="2:6" x14ac:dyDescent="0.2">
      <c r="B422" s="24" t="s">
        <v>264</v>
      </c>
      <c r="C422" s="24" t="s">
        <v>49</v>
      </c>
      <c r="D422" s="24" t="s">
        <v>47</v>
      </c>
      <c r="E422" s="22">
        <v>40.086053</v>
      </c>
      <c r="F422" s="22">
        <f t="shared" si="6"/>
        <v>12226.246165</v>
      </c>
    </row>
    <row r="423" spans="2:6" x14ac:dyDescent="0.2">
      <c r="B423" s="24" t="s">
        <v>206</v>
      </c>
      <c r="C423" s="24" t="s">
        <v>62</v>
      </c>
      <c r="D423" s="24" t="s">
        <v>47</v>
      </c>
      <c r="E423" s="22">
        <v>941.52046700000005</v>
      </c>
      <c r="F423" s="22">
        <f t="shared" si="6"/>
        <v>287163.74243500002</v>
      </c>
    </row>
    <row r="424" spans="2:6" x14ac:dyDescent="0.2">
      <c r="B424" s="24" t="s">
        <v>206</v>
      </c>
      <c r="C424" s="24" t="s">
        <v>62</v>
      </c>
      <c r="D424" s="24" t="s">
        <v>48</v>
      </c>
      <c r="E424" s="22">
        <v>333.76981799999999</v>
      </c>
      <c r="F424" s="22">
        <f t="shared" si="6"/>
        <v>101799.79449</v>
      </c>
    </row>
    <row r="425" spans="2:6" x14ac:dyDescent="0.2">
      <c r="B425" s="24" t="s">
        <v>206</v>
      </c>
      <c r="C425" s="24" t="s">
        <v>62</v>
      </c>
      <c r="D425" s="24" t="s">
        <v>49</v>
      </c>
      <c r="E425" s="22">
        <v>17.322232</v>
      </c>
      <c r="F425" s="22">
        <f t="shared" si="6"/>
        <v>5283.2807599999996</v>
      </c>
    </row>
    <row r="426" spans="2:6" x14ac:dyDescent="0.2">
      <c r="B426" s="24" t="s">
        <v>206</v>
      </c>
      <c r="C426" s="24" t="s">
        <v>49</v>
      </c>
      <c r="D426" s="24" t="s">
        <v>47</v>
      </c>
      <c r="E426" s="22">
        <v>4693.8603560000001</v>
      </c>
      <c r="F426" s="22">
        <f t="shared" si="6"/>
        <v>1431627.40858</v>
      </c>
    </row>
    <row r="427" spans="2:6" x14ac:dyDescent="0.2">
      <c r="B427" s="24" t="s">
        <v>206</v>
      </c>
      <c r="C427" s="24" t="s">
        <v>49</v>
      </c>
      <c r="D427" s="24" t="s">
        <v>48</v>
      </c>
      <c r="E427" s="22">
        <v>1476.2413160000001</v>
      </c>
      <c r="F427" s="22">
        <f t="shared" si="6"/>
        <v>450253.60138000001</v>
      </c>
    </row>
    <row r="428" spans="2:6" x14ac:dyDescent="0.2">
      <c r="B428" s="24" t="s">
        <v>206</v>
      </c>
      <c r="C428" s="24" t="s">
        <v>49</v>
      </c>
      <c r="D428" s="24" t="s">
        <v>49</v>
      </c>
      <c r="E428" s="22">
        <v>57.196631000000004</v>
      </c>
      <c r="F428" s="22">
        <f t="shared" si="6"/>
        <v>17444.972455000003</v>
      </c>
    </row>
    <row r="429" spans="2:6" x14ac:dyDescent="0.2">
      <c r="B429" s="24" t="s">
        <v>206</v>
      </c>
      <c r="C429" s="24" t="s">
        <v>49</v>
      </c>
      <c r="D429" s="24" t="s">
        <v>50</v>
      </c>
      <c r="E429" s="22">
        <v>24.132826999999999</v>
      </c>
      <c r="F429" s="22">
        <f t="shared" si="6"/>
        <v>7360.5122349999992</v>
      </c>
    </row>
    <row r="430" spans="2:6" x14ac:dyDescent="0.2">
      <c r="B430" s="24" t="s">
        <v>207</v>
      </c>
      <c r="C430" s="24" t="s">
        <v>62</v>
      </c>
      <c r="D430" s="24" t="s">
        <v>47</v>
      </c>
      <c r="E430" s="22">
        <v>27.898313000000002</v>
      </c>
      <c r="F430" s="22">
        <f t="shared" si="6"/>
        <v>8508.9854649999997</v>
      </c>
    </row>
    <row r="431" spans="2:6" x14ac:dyDescent="0.2">
      <c r="B431" s="24" t="s">
        <v>207</v>
      </c>
      <c r="C431" s="24" t="s">
        <v>62</v>
      </c>
      <c r="D431" s="24" t="s">
        <v>48</v>
      </c>
      <c r="E431" s="22">
        <v>57.715603000000002</v>
      </c>
      <c r="F431" s="22">
        <f t="shared" si="6"/>
        <v>17603.258915000002</v>
      </c>
    </row>
    <row r="432" spans="2:6" x14ac:dyDescent="0.2">
      <c r="B432" s="24" t="s">
        <v>207</v>
      </c>
      <c r="C432" s="24" t="s">
        <v>49</v>
      </c>
      <c r="D432" s="24" t="s">
        <v>47</v>
      </c>
      <c r="E432" s="22">
        <v>195.700008</v>
      </c>
      <c r="F432" s="22">
        <f t="shared" si="6"/>
        <v>59688.502439999997</v>
      </c>
    </row>
    <row r="433" spans="2:6" x14ac:dyDescent="0.2">
      <c r="B433" s="24" t="s">
        <v>207</v>
      </c>
      <c r="C433" s="24" t="s">
        <v>49</v>
      </c>
      <c r="D433" s="24" t="s">
        <v>48</v>
      </c>
      <c r="E433" s="22">
        <v>680.20838700000002</v>
      </c>
      <c r="F433" s="22">
        <f t="shared" si="6"/>
        <v>207463.55803499999</v>
      </c>
    </row>
    <row r="434" spans="2:6" x14ac:dyDescent="0.2">
      <c r="B434" s="24" t="s">
        <v>208</v>
      </c>
      <c r="C434" s="24" t="s">
        <v>62</v>
      </c>
      <c r="D434" s="24" t="s">
        <v>47</v>
      </c>
      <c r="E434" s="22">
        <v>139.19332299999999</v>
      </c>
      <c r="F434" s="22">
        <f t="shared" si="6"/>
        <v>42453.963514999996</v>
      </c>
    </row>
    <row r="435" spans="2:6" x14ac:dyDescent="0.2">
      <c r="B435" s="24" t="s">
        <v>208</v>
      </c>
      <c r="C435" s="24" t="s">
        <v>62</v>
      </c>
      <c r="D435" s="24" t="s">
        <v>48</v>
      </c>
      <c r="E435" s="22">
        <v>42.263024999999999</v>
      </c>
      <c r="F435" s="22">
        <f t="shared" si="6"/>
        <v>12890.222625</v>
      </c>
    </row>
    <row r="436" spans="2:6" x14ac:dyDescent="0.2">
      <c r="B436" s="24" t="s">
        <v>208</v>
      </c>
      <c r="C436" s="24" t="s">
        <v>62</v>
      </c>
      <c r="D436" s="24" t="s">
        <v>49</v>
      </c>
      <c r="E436" s="22">
        <v>65.921728000000002</v>
      </c>
      <c r="F436" s="22">
        <f t="shared" si="6"/>
        <v>20106.127039999999</v>
      </c>
    </row>
    <row r="437" spans="2:6" x14ac:dyDescent="0.2">
      <c r="B437" s="24" t="s">
        <v>208</v>
      </c>
      <c r="C437" s="24" t="s">
        <v>49</v>
      </c>
      <c r="D437" s="24" t="s">
        <v>47</v>
      </c>
      <c r="E437" s="22">
        <v>206.86068399999999</v>
      </c>
      <c r="F437" s="22">
        <f t="shared" si="6"/>
        <v>63092.508620000001</v>
      </c>
    </row>
    <row r="438" spans="2:6" x14ac:dyDescent="0.2">
      <c r="B438" s="24" t="s">
        <v>208</v>
      </c>
      <c r="C438" s="24" t="s">
        <v>49</v>
      </c>
      <c r="D438" s="24" t="s">
        <v>48</v>
      </c>
      <c r="E438" s="22">
        <v>232.79570899999999</v>
      </c>
      <c r="F438" s="22">
        <f t="shared" si="6"/>
        <v>71002.691244999995</v>
      </c>
    </row>
    <row r="439" spans="2:6" x14ac:dyDescent="0.2">
      <c r="B439" s="24" t="s">
        <v>208</v>
      </c>
      <c r="C439" s="24" t="s">
        <v>49</v>
      </c>
      <c r="D439" s="24" t="s">
        <v>49</v>
      </c>
      <c r="E439" s="22">
        <v>148.97145399999999</v>
      </c>
      <c r="F439" s="22">
        <f t="shared" si="6"/>
        <v>45436.293469999997</v>
      </c>
    </row>
    <row r="440" spans="2:6" x14ac:dyDescent="0.2">
      <c r="B440" s="24" t="s">
        <v>209</v>
      </c>
      <c r="C440" s="24" t="s">
        <v>62</v>
      </c>
      <c r="D440" s="24" t="s">
        <v>49</v>
      </c>
      <c r="E440" s="22">
        <v>3.2947999999999998E-2</v>
      </c>
      <c r="F440" s="22">
        <f t="shared" si="6"/>
        <v>10.04914</v>
      </c>
    </row>
    <row r="441" spans="2:6" x14ac:dyDescent="0.2">
      <c r="B441" s="24" t="s">
        <v>209</v>
      </c>
      <c r="C441" s="24" t="s">
        <v>49</v>
      </c>
      <c r="D441" s="24" t="s">
        <v>48</v>
      </c>
      <c r="E441" s="22">
        <v>0.199236</v>
      </c>
      <c r="F441" s="22">
        <f t="shared" si="6"/>
        <v>60.766979999999997</v>
      </c>
    </row>
    <row r="442" spans="2:6" x14ac:dyDescent="0.2">
      <c r="B442" s="24" t="s">
        <v>209</v>
      </c>
      <c r="C442" s="24" t="s">
        <v>49</v>
      </c>
      <c r="D442" s="24" t="s">
        <v>49</v>
      </c>
      <c r="E442" s="22">
        <v>1.4818640000000001</v>
      </c>
      <c r="F442" s="22">
        <f t="shared" si="6"/>
        <v>451.96852000000001</v>
      </c>
    </row>
    <row r="443" spans="2:6" x14ac:dyDescent="0.2">
      <c r="B443" s="24" t="s">
        <v>209</v>
      </c>
      <c r="C443" s="24" t="s">
        <v>49</v>
      </c>
      <c r="D443" s="24" t="s">
        <v>50</v>
      </c>
      <c r="E443" s="22">
        <v>17.877248000000002</v>
      </c>
      <c r="F443" s="22">
        <f t="shared" si="6"/>
        <v>5452.5606400000006</v>
      </c>
    </row>
    <row r="444" spans="2:6" x14ac:dyDescent="0.2">
      <c r="B444" s="24" t="s">
        <v>210</v>
      </c>
      <c r="C444" s="24" t="s">
        <v>62</v>
      </c>
      <c r="D444" s="24" t="s">
        <v>47</v>
      </c>
      <c r="E444" s="22">
        <v>204.72820999999999</v>
      </c>
      <c r="F444" s="22">
        <f t="shared" si="6"/>
        <v>62442.104049999994</v>
      </c>
    </row>
    <row r="445" spans="2:6" x14ac:dyDescent="0.2">
      <c r="B445" s="24" t="s">
        <v>210</v>
      </c>
      <c r="C445" s="24" t="s">
        <v>62</v>
      </c>
      <c r="D445" s="24" t="s">
        <v>48</v>
      </c>
      <c r="E445" s="22">
        <v>0.71184599999999998</v>
      </c>
      <c r="F445" s="22">
        <f t="shared" si="6"/>
        <v>217.11302999999998</v>
      </c>
    </row>
    <row r="446" spans="2:6" x14ac:dyDescent="0.2">
      <c r="B446" s="24" t="s">
        <v>210</v>
      </c>
      <c r="C446" s="24" t="s">
        <v>49</v>
      </c>
      <c r="D446" s="24" t="s">
        <v>47</v>
      </c>
      <c r="E446" s="22">
        <v>239.18347600000001</v>
      </c>
      <c r="F446" s="22">
        <f t="shared" si="6"/>
        <v>72950.960180000009</v>
      </c>
    </row>
    <row r="447" spans="2:6" x14ac:dyDescent="0.2">
      <c r="B447" s="24" t="s">
        <v>210</v>
      </c>
      <c r="C447" s="24" t="s">
        <v>49</v>
      </c>
      <c r="D447" s="24" t="s">
        <v>48</v>
      </c>
      <c r="E447" s="22">
        <v>18.72504</v>
      </c>
      <c r="F447" s="22">
        <f t="shared" si="6"/>
        <v>5711.1372000000001</v>
      </c>
    </row>
    <row r="448" spans="2:6" x14ac:dyDescent="0.2">
      <c r="B448" s="24" t="s">
        <v>211</v>
      </c>
      <c r="C448" s="24" t="s">
        <v>62</v>
      </c>
      <c r="D448" s="24" t="s">
        <v>47</v>
      </c>
      <c r="E448" s="22">
        <v>186.97623400000001</v>
      </c>
      <c r="F448" s="22">
        <f t="shared" si="6"/>
        <v>57027.751369999998</v>
      </c>
    </row>
    <row r="449" spans="2:6" x14ac:dyDescent="0.2">
      <c r="B449" s="24" t="s">
        <v>211</v>
      </c>
      <c r="C449" s="24" t="s">
        <v>62</v>
      </c>
      <c r="D449" s="24" t="s">
        <v>48</v>
      </c>
      <c r="E449" s="22">
        <v>107.372018</v>
      </c>
      <c r="F449" s="22">
        <f t="shared" si="6"/>
        <v>32748.465489999999</v>
      </c>
    </row>
    <row r="450" spans="2:6" x14ac:dyDescent="0.2">
      <c r="B450" s="24" t="s">
        <v>211</v>
      </c>
      <c r="C450" s="24" t="s">
        <v>49</v>
      </c>
      <c r="D450" s="24" t="s">
        <v>47</v>
      </c>
      <c r="E450" s="22">
        <v>24.297953</v>
      </c>
      <c r="F450" s="22">
        <f t="shared" si="6"/>
        <v>7410.8756649999996</v>
      </c>
    </row>
    <row r="451" spans="2:6" x14ac:dyDescent="0.2">
      <c r="B451" s="24" t="s">
        <v>211</v>
      </c>
      <c r="C451" s="24" t="s">
        <v>49</v>
      </c>
      <c r="D451" s="24" t="s">
        <v>48</v>
      </c>
      <c r="E451" s="22">
        <v>114.624798</v>
      </c>
      <c r="F451" s="22">
        <f t="shared" si="6"/>
        <v>34960.563390000003</v>
      </c>
    </row>
    <row r="452" spans="2:6" x14ac:dyDescent="0.2">
      <c r="B452" s="24" t="s">
        <v>212</v>
      </c>
      <c r="C452" s="24" t="s">
        <v>62</v>
      </c>
      <c r="D452" s="24" t="s">
        <v>47</v>
      </c>
      <c r="E452" s="22">
        <v>134.779594</v>
      </c>
      <c r="F452" s="22">
        <f t="shared" si="6"/>
        <v>41107.776169999997</v>
      </c>
    </row>
    <row r="453" spans="2:6" x14ac:dyDescent="0.2">
      <c r="B453" s="24" t="s">
        <v>212</v>
      </c>
      <c r="C453" s="24" t="s">
        <v>62</v>
      </c>
      <c r="D453" s="24" t="s">
        <v>48</v>
      </c>
      <c r="E453" s="22">
        <v>64.138908000000001</v>
      </c>
      <c r="F453" s="22">
        <f t="shared" ref="F453:F516" si="7">E453*305</f>
        <v>19562.36694</v>
      </c>
    </row>
    <row r="454" spans="2:6" x14ac:dyDescent="0.2">
      <c r="B454" s="24" t="s">
        <v>212</v>
      </c>
      <c r="C454" s="24" t="s">
        <v>49</v>
      </c>
      <c r="D454" s="24" t="s">
        <v>47</v>
      </c>
      <c r="E454" s="22">
        <v>466.058604</v>
      </c>
      <c r="F454" s="22">
        <f t="shared" si="7"/>
        <v>142147.87422</v>
      </c>
    </row>
    <row r="455" spans="2:6" x14ac:dyDescent="0.2">
      <c r="B455" s="24" t="s">
        <v>212</v>
      </c>
      <c r="C455" s="24" t="s">
        <v>49</v>
      </c>
      <c r="D455" s="24" t="s">
        <v>48</v>
      </c>
      <c r="E455" s="22">
        <v>448.099425</v>
      </c>
      <c r="F455" s="22">
        <f t="shared" si="7"/>
        <v>136670.32462500001</v>
      </c>
    </row>
    <row r="456" spans="2:6" x14ac:dyDescent="0.2">
      <c r="B456" s="24" t="s">
        <v>213</v>
      </c>
      <c r="C456" s="24" t="s">
        <v>49</v>
      </c>
      <c r="D456" s="24" t="s">
        <v>47</v>
      </c>
      <c r="E456" s="22">
        <v>231.01757699999999</v>
      </c>
      <c r="F456" s="22">
        <f t="shared" si="7"/>
        <v>70460.360984999992</v>
      </c>
    </row>
    <row r="457" spans="2:6" x14ac:dyDescent="0.2">
      <c r="B457" s="24" t="s">
        <v>213</v>
      </c>
      <c r="C457" s="24" t="s">
        <v>49</v>
      </c>
      <c r="D457" s="24" t="s">
        <v>48</v>
      </c>
      <c r="E457" s="22">
        <v>235.54454100000001</v>
      </c>
      <c r="F457" s="22">
        <f t="shared" si="7"/>
        <v>71841.085005000001</v>
      </c>
    </row>
    <row r="458" spans="2:6" x14ac:dyDescent="0.2">
      <c r="B458" s="24" t="s">
        <v>214</v>
      </c>
      <c r="C458" s="24" t="s">
        <v>62</v>
      </c>
      <c r="D458" s="24" t="s">
        <v>47</v>
      </c>
      <c r="E458" s="22">
        <v>43.087693000000002</v>
      </c>
      <c r="F458" s="22">
        <f t="shared" si="7"/>
        <v>13141.746365000001</v>
      </c>
    </row>
    <row r="459" spans="2:6" x14ac:dyDescent="0.2">
      <c r="B459" s="24" t="s">
        <v>214</v>
      </c>
      <c r="C459" s="24" t="s">
        <v>62</v>
      </c>
      <c r="D459" s="24" t="s">
        <v>48</v>
      </c>
      <c r="E459" s="22">
        <v>176.37631400000001</v>
      </c>
      <c r="F459" s="22">
        <f t="shared" si="7"/>
        <v>53794.77577</v>
      </c>
    </row>
    <row r="460" spans="2:6" x14ac:dyDescent="0.2">
      <c r="B460" s="24" t="s">
        <v>214</v>
      </c>
      <c r="C460" s="24" t="s">
        <v>62</v>
      </c>
      <c r="D460" s="24" t="s">
        <v>49</v>
      </c>
      <c r="E460" s="22">
        <v>324.61625700000002</v>
      </c>
      <c r="F460" s="22">
        <f t="shared" si="7"/>
        <v>99007.958385000005</v>
      </c>
    </row>
    <row r="461" spans="2:6" x14ac:dyDescent="0.2">
      <c r="B461" s="24" t="s">
        <v>214</v>
      </c>
      <c r="C461" s="24" t="s">
        <v>62</v>
      </c>
      <c r="D461" s="24" t="s">
        <v>50</v>
      </c>
      <c r="E461" s="22">
        <v>61.626002999999997</v>
      </c>
      <c r="F461" s="22">
        <f t="shared" si="7"/>
        <v>18795.930915000001</v>
      </c>
    </row>
    <row r="462" spans="2:6" x14ac:dyDescent="0.2">
      <c r="B462" s="24" t="s">
        <v>214</v>
      </c>
      <c r="C462" s="24" t="s">
        <v>62</v>
      </c>
      <c r="D462" s="24" t="s">
        <v>52</v>
      </c>
      <c r="E462" s="22">
        <v>9.7157990000000005</v>
      </c>
      <c r="F462" s="22">
        <f t="shared" si="7"/>
        <v>2963.3186949999999</v>
      </c>
    </row>
    <row r="463" spans="2:6" x14ac:dyDescent="0.2">
      <c r="B463" s="24" t="s">
        <v>214</v>
      </c>
      <c r="C463" s="24" t="s">
        <v>49</v>
      </c>
      <c r="D463" s="24" t="s">
        <v>47</v>
      </c>
      <c r="E463" s="22">
        <v>115.580656</v>
      </c>
      <c r="F463" s="22">
        <f t="shared" si="7"/>
        <v>35252.100080000004</v>
      </c>
    </row>
    <row r="464" spans="2:6" x14ac:dyDescent="0.2">
      <c r="B464" s="24" t="s">
        <v>214</v>
      </c>
      <c r="C464" s="24" t="s">
        <v>49</v>
      </c>
      <c r="D464" s="24" t="s">
        <v>48</v>
      </c>
      <c r="E464" s="22">
        <v>457.49963700000001</v>
      </c>
      <c r="F464" s="22">
        <f t="shared" si="7"/>
        <v>139537.38928500001</v>
      </c>
    </row>
    <row r="465" spans="2:6" x14ac:dyDescent="0.2">
      <c r="B465" s="24" t="s">
        <v>214</v>
      </c>
      <c r="C465" s="24" t="s">
        <v>49</v>
      </c>
      <c r="D465" s="24" t="s">
        <v>49</v>
      </c>
      <c r="E465" s="22">
        <v>2784.3337660000002</v>
      </c>
      <c r="F465" s="22">
        <f t="shared" si="7"/>
        <v>849221.79863000009</v>
      </c>
    </row>
    <row r="466" spans="2:6" x14ac:dyDescent="0.2">
      <c r="B466" s="24" t="s">
        <v>214</v>
      </c>
      <c r="C466" s="24" t="s">
        <v>49</v>
      </c>
      <c r="D466" s="24" t="s">
        <v>50</v>
      </c>
      <c r="E466" s="22">
        <v>1320.9157990000001</v>
      </c>
      <c r="F466" s="22">
        <f t="shared" si="7"/>
        <v>402879.31869500002</v>
      </c>
    </row>
    <row r="467" spans="2:6" x14ac:dyDescent="0.2">
      <c r="B467" s="24" t="s">
        <v>214</v>
      </c>
      <c r="C467" s="24" t="s">
        <v>49</v>
      </c>
      <c r="D467" s="24" t="s">
        <v>52</v>
      </c>
      <c r="E467" s="22">
        <v>1359.2754950000001</v>
      </c>
      <c r="F467" s="22">
        <f t="shared" si="7"/>
        <v>414579.02597500006</v>
      </c>
    </row>
    <row r="468" spans="2:6" x14ac:dyDescent="0.2">
      <c r="B468" s="24" t="s">
        <v>215</v>
      </c>
      <c r="C468" s="24" t="s">
        <v>62</v>
      </c>
      <c r="D468" s="24" t="s">
        <v>47</v>
      </c>
      <c r="E468" s="22">
        <v>221.27820700000001</v>
      </c>
      <c r="F468" s="22">
        <f t="shared" si="7"/>
        <v>67489.853134999998</v>
      </c>
    </row>
    <row r="469" spans="2:6" x14ac:dyDescent="0.2">
      <c r="B469" s="24" t="s">
        <v>215</v>
      </c>
      <c r="C469" s="24" t="s">
        <v>62</v>
      </c>
      <c r="D469" s="24" t="s">
        <v>48</v>
      </c>
      <c r="E469" s="22">
        <v>295.19618500000001</v>
      </c>
      <c r="F469" s="22">
        <f t="shared" si="7"/>
        <v>90034.836425000001</v>
      </c>
    </row>
    <row r="470" spans="2:6" x14ac:dyDescent="0.2">
      <c r="B470" s="24" t="s">
        <v>215</v>
      </c>
      <c r="C470" s="24" t="s">
        <v>62</v>
      </c>
      <c r="D470" s="24" t="s">
        <v>49</v>
      </c>
      <c r="E470" s="22">
        <v>8.2559920000000009</v>
      </c>
      <c r="F470" s="22">
        <f t="shared" si="7"/>
        <v>2518.0775600000002</v>
      </c>
    </row>
    <row r="471" spans="2:6" x14ac:dyDescent="0.2">
      <c r="B471" s="24" t="s">
        <v>215</v>
      </c>
      <c r="C471" s="24" t="s">
        <v>49</v>
      </c>
      <c r="D471" s="24" t="s">
        <v>47</v>
      </c>
      <c r="E471" s="22">
        <v>1081.072995</v>
      </c>
      <c r="F471" s="22">
        <f t="shared" si="7"/>
        <v>329727.26347499999</v>
      </c>
    </row>
    <row r="472" spans="2:6" x14ac:dyDescent="0.2">
      <c r="B472" s="24" t="s">
        <v>215</v>
      </c>
      <c r="C472" s="24" t="s">
        <v>49</v>
      </c>
      <c r="D472" s="24" t="s">
        <v>48</v>
      </c>
      <c r="E472" s="22">
        <v>941.95500800000002</v>
      </c>
      <c r="F472" s="22">
        <f t="shared" si="7"/>
        <v>287296.27744000003</v>
      </c>
    </row>
    <row r="473" spans="2:6" x14ac:dyDescent="0.2">
      <c r="B473" s="24" t="s">
        <v>215</v>
      </c>
      <c r="C473" s="24" t="s">
        <v>49</v>
      </c>
      <c r="D473" s="24" t="s">
        <v>49</v>
      </c>
      <c r="E473" s="22">
        <v>121.186925</v>
      </c>
      <c r="F473" s="22">
        <f t="shared" si="7"/>
        <v>36962.012125000001</v>
      </c>
    </row>
    <row r="474" spans="2:6" x14ac:dyDescent="0.2">
      <c r="B474" s="24" t="s">
        <v>216</v>
      </c>
      <c r="C474" s="24" t="s">
        <v>49</v>
      </c>
      <c r="D474" s="24" t="s">
        <v>47</v>
      </c>
      <c r="E474" s="22">
        <v>50.676067000000003</v>
      </c>
      <c r="F474" s="22">
        <f t="shared" si="7"/>
        <v>15456.200435000001</v>
      </c>
    </row>
    <row r="475" spans="2:6" x14ac:dyDescent="0.2">
      <c r="B475" s="24" t="s">
        <v>216</v>
      </c>
      <c r="C475" s="24" t="s">
        <v>49</v>
      </c>
      <c r="D475" s="24" t="s">
        <v>48</v>
      </c>
      <c r="E475" s="22">
        <v>0.39684900000000001</v>
      </c>
      <c r="F475" s="22">
        <f t="shared" si="7"/>
        <v>121.038945</v>
      </c>
    </row>
    <row r="476" spans="2:6" x14ac:dyDescent="0.2">
      <c r="B476" s="24" t="s">
        <v>217</v>
      </c>
      <c r="C476" s="24" t="s">
        <v>62</v>
      </c>
      <c r="D476" s="24" t="s">
        <v>47</v>
      </c>
      <c r="E476" s="22">
        <v>1566.8770999999999</v>
      </c>
      <c r="F476" s="22">
        <f t="shared" si="7"/>
        <v>477897.51549999998</v>
      </c>
    </row>
    <row r="477" spans="2:6" x14ac:dyDescent="0.2">
      <c r="B477" s="24" t="s">
        <v>217</v>
      </c>
      <c r="C477" s="24" t="s">
        <v>62</v>
      </c>
      <c r="D477" s="24" t="s">
        <v>48</v>
      </c>
      <c r="E477" s="22">
        <v>1643.451116</v>
      </c>
      <c r="F477" s="22">
        <f t="shared" si="7"/>
        <v>501252.59038000001</v>
      </c>
    </row>
    <row r="478" spans="2:6" x14ac:dyDescent="0.2">
      <c r="B478" s="24" t="s">
        <v>217</v>
      </c>
      <c r="C478" s="24" t="s">
        <v>62</v>
      </c>
      <c r="D478" s="24" t="s">
        <v>49</v>
      </c>
      <c r="E478" s="22">
        <v>367.40749599999998</v>
      </c>
      <c r="F478" s="22">
        <f t="shared" si="7"/>
        <v>112059.28628</v>
      </c>
    </row>
    <row r="479" spans="2:6" x14ac:dyDescent="0.2">
      <c r="B479" s="24" t="s">
        <v>217</v>
      </c>
      <c r="C479" s="24" t="s">
        <v>62</v>
      </c>
      <c r="D479" s="24" t="s">
        <v>50</v>
      </c>
      <c r="E479" s="22">
        <v>25.601932999999999</v>
      </c>
      <c r="F479" s="22">
        <f t="shared" si="7"/>
        <v>7808.5895649999993</v>
      </c>
    </row>
    <row r="480" spans="2:6" x14ac:dyDescent="0.2">
      <c r="B480" s="24" t="s">
        <v>217</v>
      </c>
      <c r="C480" s="24" t="s">
        <v>62</v>
      </c>
      <c r="D480" s="24" t="s">
        <v>52</v>
      </c>
      <c r="E480" s="22">
        <v>6.5046580000000001</v>
      </c>
      <c r="F480" s="22">
        <f t="shared" si="7"/>
        <v>1983.9206899999999</v>
      </c>
    </row>
    <row r="481" spans="2:6" x14ac:dyDescent="0.2">
      <c r="B481" s="24" t="s">
        <v>217</v>
      </c>
      <c r="C481" s="24" t="s">
        <v>49</v>
      </c>
      <c r="D481" s="24" t="s">
        <v>47</v>
      </c>
      <c r="E481" s="22">
        <v>1979.169666</v>
      </c>
      <c r="F481" s="22">
        <f t="shared" si="7"/>
        <v>603646.74812999996</v>
      </c>
    </row>
    <row r="482" spans="2:6" x14ac:dyDescent="0.2">
      <c r="B482" s="24" t="s">
        <v>217</v>
      </c>
      <c r="C482" s="24" t="s">
        <v>49</v>
      </c>
      <c r="D482" s="24" t="s">
        <v>48</v>
      </c>
      <c r="E482" s="22">
        <v>7052.2511759999998</v>
      </c>
      <c r="F482" s="22">
        <f t="shared" si="7"/>
        <v>2150936.6086800001</v>
      </c>
    </row>
    <row r="483" spans="2:6" x14ac:dyDescent="0.2">
      <c r="B483" s="24" t="s">
        <v>217</v>
      </c>
      <c r="C483" s="24" t="s">
        <v>49</v>
      </c>
      <c r="D483" s="24" t="s">
        <v>49</v>
      </c>
      <c r="E483" s="22">
        <v>4265.031731</v>
      </c>
      <c r="F483" s="22">
        <f t="shared" si="7"/>
        <v>1300834.677955</v>
      </c>
    </row>
    <row r="484" spans="2:6" x14ac:dyDescent="0.2">
      <c r="B484" s="24" t="s">
        <v>217</v>
      </c>
      <c r="C484" s="24" t="s">
        <v>49</v>
      </c>
      <c r="D484" s="24" t="s">
        <v>50</v>
      </c>
      <c r="E484" s="22">
        <v>374.27344099999999</v>
      </c>
      <c r="F484" s="22">
        <f t="shared" si="7"/>
        <v>114153.39950499999</v>
      </c>
    </row>
    <row r="485" spans="2:6" x14ac:dyDescent="0.2">
      <c r="B485" s="24" t="s">
        <v>217</v>
      </c>
      <c r="C485" s="24" t="s">
        <v>49</v>
      </c>
      <c r="D485" s="24" t="s">
        <v>52</v>
      </c>
      <c r="E485" s="22">
        <v>51.547227999999997</v>
      </c>
      <c r="F485" s="22">
        <f t="shared" si="7"/>
        <v>15721.90454</v>
      </c>
    </row>
    <row r="486" spans="2:6" x14ac:dyDescent="0.2">
      <c r="B486" s="24" t="s">
        <v>218</v>
      </c>
      <c r="C486" s="24" t="s">
        <v>62</v>
      </c>
      <c r="D486" s="24" t="s">
        <v>47</v>
      </c>
      <c r="E486" s="22">
        <v>14.832246</v>
      </c>
      <c r="F486" s="22">
        <f t="shared" si="7"/>
        <v>4523.8350300000002</v>
      </c>
    </row>
    <row r="487" spans="2:6" x14ac:dyDescent="0.2">
      <c r="B487" s="24" t="s">
        <v>218</v>
      </c>
      <c r="C487" s="24" t="s">
        <v>62</v>
      </c>
      <c r="D487" s="24" t="s">
        <v>48</v>
      </c>
      <c r="E487" s="22">
        <v>8.3672520000000006</v>
      </c>
      <c r="F487" s="22">
        <f t="shared" si="7"/>
        <v>2552.0118600000001</v>
      </c>
    </row>
    <row r="488" spans="2:6" x14ac:dyDescent="0.2">
      <c r="B488" s="24" t="s">
        <v>218</v>
      </c>
      <c r="C488" s="24" t="s">
        <v>49</v>
      </c>
      <c r="D488" s="24" t="s">
        <v>47</v>
      </c>
      <c r="E488" s="22">
        <v>765.18813299999999</v>
      </c>
      <c r="F488" s="22">
        <f t="shared" si="7"/>
        <v>233382.380565</v>
      </c>
    </row>
    <row r="489" spans="2:6" x14ac:dyDescent="0.2">
      <c r="B489" s="24" t="s">
        <v>218</v>
      </c>
      <c r="C489" s="24" t="s">
        <v>49</v>
      </c>
      <c r="D489" s="24" t="s">
        <v>48</v>
      </c>
      <c r="E489" s="22">
        <v>527.31448899999998</v>
      </c>
      <c r="F489" s="22">
        <f t="shared" si="7"/>
        <v>160830.91914499999</v>
      </c>
    </row>
    <row r="490" spans="2:6" x14ac:dyDescent="0.2">
      <c r="B490" s="24" t="s">
        <v>218</v>
      </c>
      <c r="C490" s="24" t="s">
        <v>49</v>
      </c>
      <c r="D490" s="24" t="s">
        <v>49</v>
      </c>
      <c r="E490" s="22">
        <v>44.316943999999999</v>
      </c>
      <c r="F490" s="22">
        <f t="shared" si="7"/>
        <v>13516.66792</v>
      </c>
    </row>
    <row r="491" spans="2:6" x14ac:dyDescent="0.2">
      <c r="B491" s="24" t="s">
        <v>219</v>
      </c>
      <c r="C491" s="24" t="s">
        <v>62</v>
      </c>
      <c r="D491" s="24" t="s">
        <v>47</v>
      </c>
      <c r="E491" s="22">
        <v>246.673067</v>
      </c>
      <c r="F491" s="22">
        <f t="shared" si="7"/>
        <v>75235.285434999998</v>
      </c>
    </row>
    <row r="492" spans="2:6" x14ac:dyDescent="0.2">
      <c r="B492" s="24" t="s">
        <v>219</v>
      </c>
      <c r="C492" s="24" t="s">
        <v>62</v>
      </c>
      <c r="D492" s="24" t="s">
        <v>48</v>
      </c>
      <c r="E492" s="22">
        <v>962.80017199999998</v>
      </c>
      <c r="F492" s="22">
        <f t="shared" si="7"/>
        <v>293654.05245999998</v>
      </c>
    </row>
    <row r="493" spans="2:6" x14ac:dyDescent="0.2">
      <c r="B493" s="24" t="s">
        <v>219</v>
      </c>
      <c r="C493" s="24" t="s">
        <v>62</v>
      </c>
      <c r="D493" s="24" t="s">
        <v>49</v>
      </c>
      <c r="E493" s="22">
        <v>652.92853300000002</v>
      </c>
      <c r="F493" s="22">
        <f t="shared" si="7"/>
        <v>199143.20256500001</v>
      </c>
    </row>
    <row r="494" spans="2:6" x14ac:dyDescent="0.2">
      <c r="B494" s="24" t="s">
        <v>219</v>
      </c>
      <c r="C494" s="24" t="s">
        <v>62</v>
      </c>
      <c r="D494" s="24" t="s">
        <v>50</v>
      </c>
      <c r="E494" s="22">
        <v>382.34653700000001</v>
      </c>
      <c r="F494" s="22">
        <f t="shared" si="7"/>
        <v>116615.69378500001</v>
      </c>
    </row>
    <row r="495" spans="2:6" x14ac:dyDescent="0.2">
      <c r="B495" s="24" t="s">
        <v>219</v>
      </c>
      <c r="C495" s="24" t="s">
        <v>62</v>
      </c>
      <c r="D495" s="24" t="s">
        <v>52</v>
      </c>
      <c r="E495" s="22">
        <v>98.467713000000003</v>
      </c>
      <c r="F495" s="22">
        <f t="shared" si="7"/>
        <v>30032.652464999999</v>
      </c>
    </row>
    <row r="496" spans="2:6" x14ac:dyDescent="0.2">
      <c r="B496" s="24" t="s">
        <v>219</v>
      </c>
      <c r="C496" s="24" t="s">
        <v>49</v>
      </c>
      <c r="D496" s="24" t="s">
        <v>47</v>
      </c>
      <c r="E496" s="22">
        <v>448.953261</v>
      </c>
      <c r="F496" s="22">
        <f t="shared" si="7"/>
        <v>136930.74460499999</v>
      </c>
    </row>
    <row r="497" spans="2:6" x14ac:dyDescent="0.2">
      <c r="B497" s="24" t="s">
        <v>219</v>
      </c>
      <c r="C497" s="24" t="s">
        <v>49</v>
      </c>
      <c r="D497" s="24" t="s">
        <v>48</v>
      </c>
      <c r="E497" s="22">
        <v>2011.7340770000001</v>
      </c>
      <c r="F497" s="22">
        <f t="shared" si="7"/>
        <v>613578.89348500001</v>
      </c>
    </row>
    <row r="498" spans="2:6" x14ac:dyDescent="0.2">
      <c r="B498" s="24" t="s">
        <v>219</v>
      </c>
      <c r="C498" s="24" t="s">
        <v>49</v>
      </c>
      <c r="D498" s="24" t="s">
        <v>49</v>
      </c>
      <c r="E498" s="22">
        <v>1899.430249</v>
      </c>
      <c r="F498" s="22">
        <f t="shared" si="7"/>
        <v>579326.22594499995</v>
      </c>
    </row>
    <row r="499" spans="2:6" x14ac:dyDescent="0.2">
      <c r="B499" s="24" t="s">
        <v>219</v>
      </c>
      <c r="C499" s="24" t="s">
        <v>49</v>
      </c>
      <c r="D499" s="24" t="s">
        <v>50</v>
      </c>
      <c r="E499" s="22">
        <v>1313.4954009999999</v>
      </c>
      <c r="F499" s="22">
        <f t="shared" si="7"/>
        <v>400616.09730499994</v>
      </c>
    </row>
    <row r="500" spans="2:6" x14ac:dyDescent="0.2">
      <c r="B500" s="24" t="s">
        <v>219</v>
      </c>
      <c r="C500" s="24" t="s">
        <v>49</v>
      </c>
      <c r="D500" s="24" t="s">
        <v>52</v>
      </c>
      <c r="E500" s="22">
        <v>1130.1998819999999</v>
      </c>
      <c r="F500" s="22">
        <f t="shared" si="7"/>
        <v>344710.96400999994</v>
      </c>
    </row>
    <row r="501" spans="2:6" x14ac:dyDescent="0.2">
      <c r="B501" s="24" t="s">
        <v>220</v>
      </c>
      <c r="C501" s="24" t="s">
        <v>62</v>
      </c>
      <c r="D501" s="24" t="s">
        <v>47</v>
      </c>
      <c r="E501" s="22">
        <v>375.52559000000002</v>
      </c>
      <c r="F501" s="22">
        <f t="shared" si="7"/>
        <v>114535.30495000001</v>
      </c>
    </row>
    <row r="502" spans="2:6" x14ac:dyDescent="0.2">
      <c r="B502" s="24" t="s">
        <v>220</v>
      </c>
      <c r="C502" s="24" t="s">
        <v>62</v>
      </c>
      <c r="D502" s="24" t="s">
        <v>48</v>
      </c>
      <c r="E502" s="22">
        <v>133.611085</v>
      </c>
      <c r="F502" s="22">
        <f t="shared" si="7"/>
        <v>40751.380924999998</v>
      </c>
    </row>
    <row r="503" spans="2:6" x14ac:dyDescent="0.2">
      <c r="B503" s="24" t="s">
        <v>220</v>
      </c>
      <c r="C503" s="24" t="s">
        <v>49</v>
      </c>
      <c r="D503" s="24" t="s">
        <v>47</v>
      </c>
      <c r="E503" s="22">
        <v>489.54970300000002</v>
      </c>
      <c r="F503" s="22">
        <f t="shared" si="7"/>
        <v>149312.659415</v>
      </c>
    </row>
    <row r="504" spans="2:6" x14ac:dyDescent="0.2">
      <c r="B504" s="24" t="s">
        <v>220</v>
      </c>
      <c r="C504" s="24" t="s">
        <v>49</v>
      </c>
      <c r="D504" s="24" t="s">
        <v>48</v>
      </c>
      <c r="E504" s="22">
        <v>430.40605699999998</v>
      </c>
      <c r="F504" s="22">
        <f t="shared" si="7"/>
        <v>131273.847385</v>
      </c>
    </row>
    <row r="505" spans="2:6" x14ac:dyDescent="0.2">
      <c r="B505" s="24" t="s">
        <v>221</v>
      </c>
      <c r="C505" s="24" t="s">
        <v>49</v>
      </c>
      <c r="D505" s="24" t="s">
        <v>48</v>
      </c>
      <c r="E505" s="22">
        <v>7.2122000000000006E-2</v>
      </c>
      <c r="F505" s="22">
        <f t="shared" si="7"/>
        <v>21.997210000000003</v>
      </c>
    </row>
    <row r="506" spans="2:6" x14ac:dyDescent="0.2">
      <c r="B506" s="24" t="s">
        <v>265</v>
      </c>
      <c r="C506" s="24" t="s">
        <v>62</v>
      </c>
      <c r="D506" s="24" t="s">
        <v>47</v>
      </c>
      <c r="E506" s="22">
        <v>3.5707000000000003E-2</v>
      </c>
      <c r="F506" s="22">
        <f t="shared" si="7"/>
        <v>10.890635000000001</v>
      </c>
    </row>
    <row r="507" spans="2:6" x14ac:dyDescent="0.2">
      <c r="B507" s="24" t="s">
        <v>265</v>
      </c>
      <c r="C507" s="24" t="s">
        <v>49</v>
      </c>
      <c r="D507" s="24" t="s">
        <v>47</v>
      </c>
      <c r="E507" s="22">
        <v>180.86038600000001</v>
      </c>
      <c r="F507" s="22">
        <f t="shared" si="7"/>
        <v>55162.417730000001</v>
      </c>
    </row>
    <row r="508" spans="2:6" x14ac:dyDescent="0.2">
      <c r="B508" s="24" t="s">
        <v>266</v>
      </c>
      <c r="C508" s="24" t="s">
        <v>62</v>
      </c>
      <c r="D508" s="24" t="s">
        <v>47</v>
      </c>
      <c r="E508" s="22">
        <v>35.769680999999999</v>
      </c>
      <c r="F508" s="22">
        <f t="shared" si="7"/>
        <v>10909.752704999999</v>
      </c>
    </row>
    <row r="509" spans="2:6" x14ac:dyDescent="0.2">
      <c r="B509" s="24" t="s">
        <v>266</v>
      </c>
      <c r="C509" s="24" t="s">
        <v>49</v>
      </c>
      <c r="D509" s="24" t="s">
        <v>47</v>
      </c>
      <c r="E509" s="22">
        <v>294.63621699999999</v>
      </c>
      <c r="F509" s="22">
        <f t="shared" si="7"/>
        <v>89864.046184999999</v>
      </c>
    </row>
    <row r="510" spans="2:6" x14ac:dyDescent="0.2">
      <c r="B510" s="24" t="s">
        <v>222</v>
      </c>
      <c r="C510" s="24" t="s">
        <v>62</v>
      </c>
      <c r="D510" s="24" t="s">
        <v>47</v>
      </c>
      <c r="E510" s="22">
        <v>51.566929999999999</v>
      </c>
      <c r="F510" s="22">
        <f t="shared" si="7"/>
        <v>15727.91365</v>
      </c>
    </row>
    <row r="511" spans="2:6" x14ac:dyDescent="0.2">
      <c r="B511" s="24" t="s">
        <v>222</v>
      </c>
      <c r="C511" s="24" t="s">
        <v>62</v>
      </c>
      <c r="D511" s="24" t="s">
        <v>48</v>
      </c>
      <c r="E511" s="22">
        <v>2.7883559999999998</v>
      </c>
      <c r="F511" s="22">
        <f t="shared" si="7"/>
        <v>850.44857999999999</v>
      </c>
    </row>
    <row r="512" spans="2:6" x14ac:dyDescent="0.2">
      <c r="B512" s="24" t="s">
        <v>222</v>
      </c>
      <c r="C512" s="24" t="s">
        <v>49</v>
      </c>
      <c r="D512" s="24" t="s">
        <v>47</v>
      </c>
      <c r="E512" s="22">
        <v>879.278727</v>
      </c>
      <c r="F512" s="22">
        <f t="shared" si="7"/>
        <v>268180.01173500001</v>
      </c>
    </row>
    <row r="513" spans="2:6" x14ac:dyDescent="0.2">
      <c r="B513" s="24" t="s">
        <v>222</v>
      </c>
      <c r="C513" s="24" t="s">
        <v>49</v>
      </c>
      <c r="D513" s="24" t="s">
        <v>48</v>
      </c>
      <c r="E513" s="22">
        <v>231.07450600000001</v>
      </c>
      <c r="F513" s="22">
        <f t="shared" si="7"/>
        <v>70477.724329999997</v>
      </c>
    </row>
    <row r="514" spans="2:6" x14ac:dyDescent="0.2">
      <c r="B514" s="24" t="s">
        <v>223</v>
      </c>
      <c r="C514" s="24" t="s">
        <v>62</v>
      </c>
      <c r="D514" s="24" t="s">
        <v>47</v>
      </c>
      <c r="E514" s="22">
        <v>67.261568999999994</v>
      </c>
      <c r="F514" s="22">
        <f t="shared" si="7"/>
        <v>20514.778544999997</v>
      </c>
    </row>
    <row r="515" spans="2:6" x14ac:dyDescent="0.2">
      <c r="B515" s="24" t="s">
        <v>223</v>
      </c>
      <c r="C515" s="24" t="s">
        <v>62</v>
      </c>
      <c r="D515" s="24" t="s">
        <v>48</v>
      </c>
      <c r="E515" s="22">
        <v>33.774158999999997</v>
      </c>
      <c r="F515" s="22">
        <f t="shared" si="7"/>
        <v>10301.118494999999</v>
      </c>
    </row>
    <row r="516" spans="2:6" x14ac:dyDescent="0.2">
      <c r="B516" s="24" t="s">
        <v>223</v>
      </c>
      <c r="C516" s="24" t="s">
        <v>62</v>
      </c>
      <c r="D516" s="24" t="s">
        <v>49</v>
      </c>
      <c r="E516" s="22">
        <v>3.5547689999999998</v>
      </c>
      <c r="F516" s="22">
        <f t="shared" si="7"/>
        <v>1084.2045450000001</v>
      </c>
    </row>
    <row r="517" spans="2:6" x14ac:dyDescent="0.2">
      <c r="B517" s="24" t="s">
        <v>223</v>
      </c>
      <c r="C517" s="24" t="s">
        <v>49</v>
      </c>
      <c r="D517" s="24" t="s">
        <v>47</v>
      </c>
      <c r="E517" s="22">
        <v>739.20348100000001</v>
      </c>
      <c r="F517" s="22">
        <f t="shared" ref="F517:F580" si="8">E517*305</f>
        <v>225457.061705</v>
      </c>
    </row>
    <row r="518" spans="2:6" x14ac:dyDescent="0.2">
      <c r="B518" s="24" t="s">
        <v>223</v>
      </c>
      <c r="C518" s="24" t="s">
        <v>49</v>
      </c>
      <c r="D518" s="24" t="s">
        <v>48</v>
      </c>
      <c r="E518" s="22">
        <v>448.55632200000002</v>
      </c>
      <c r="F518" s="22">
        <f t="shared" si="8"/>
        <v>136809.67821000001</v>
      </c>
    </row>
    <row r="519" spans="2:6" x14ac:dyDescent="0.2">
      <c r="B519" s="24" t="s">
        <v>223</v>
      </c>
      <c r="C519" s="24" t="s">
        <v>49</v>
      </c>
      <c r="D519" s="24" t="s">
        <v>49</v>
      </c>
      <c r="E519" s="22">
        <v>3.5288149999999998</v>
      </c>
      <c r="F519" s="22">
        <f t="shared" si="8"/>
        <v>1076.288575</v>
      </c>
    </row>
    <row r="520" spans="2:6" x14ac:dyDescent="0.2">
      <c r="B520" s="24" t="s">
        <v>224</v>
      </c>
      <c r="C520" s="24" t="s">
        <v>62</v>
      </c>
      <c r="D520" s="24" t="s">
        <v>47</v>
      </c>
      <c r="E520" s="22">
        <v>231.614992</v>
      </c>
      <c r="F520" s="22">
        <f t="shared" si="8"/>
        <v>70642.572560000001</v>
      </c>
    </row>
    <row r="521" spans="2:6" x14ac:dyDescent="0.2">
      <c r="B521" s="24" t="s">
        <v>224</v>
      </c>
      <c r="C521" s="24" t="s">
        <v>62</v>
      </c>
      <c r="D521" s="24" t="s">
        <v>48</v>
      </c>
      <c r="E521" s="22">
        <v>40.232477000000003</v>
      </c>
      <c r="F521" s="22">
        <f t="shared" si="8"/>
        <v>12270.905485000001</v>
      </c>
    </row>
    <row r="522" spans="2:6" x14ac:dyDescent="0.2">
      <c r="B522" s="24" t="s">
        <v>224</v>
      </c>
      <c r="C522" s="24" t="s">
        <v>49</v>
      </c>
      <c r="D522" s="24" t="s">
        <v>47</v>
      </c>
      <c r="E522" s="22">
        <v>157.56769600000001</v>
      </c>
      <c r="F522" s="22">
        <f t="shared" si="8"/>
        <v>48058.147280000005</v>
      </c>
    </row>
    <row r="523" spans="2:6" x14ac:dyDescent="0.2">
      <c r="B523" s="24" t="s">
        <v>224</v>
      </c>
      <c r="C523" s="24" t="s">
        <v>49</v>
      </c>
      <c r="D523" s="24" t="s">
        <v>48</v>
      </c>
      <c r="E523" s="22">
        <v>29.754989999999999</v>
      </c>
      <c r="F523" s="22">
        <f t="shared" si="8"/>
        <v>9075.2719500000003</v>
      </c>
    </row>
    <row r="524" spans="2:6" x14ac:dyDescent="0.2">
      <c r="B524" s="24" t="s">
        <v>267</v>
      </c>
      <c r="C524" s="24" t="s">
        <v>62</v>
      </c>
      <c r="D524" s="24" t="s">
        <v>47</v>
      </c>
      <c r="E524" s="22">
        <v>32.615830000000003</v>
      </c>
      <c r="F524" s="22">
        <f t="shared" si="8"/>
        <v>9947.8281500000012</v>
      </c>
    </row>
    <row r="525" spans="2:6" x14ac:dyDescent="0.2">
      <c r="B525" s="24" t="s">
        <v>267</v>
      </c>
      <c r="C525" s="24" t="s">
        <v>49</v>
      </c>
      <c r="D525" s="24" t="s">
        <v>47</v>
      </c>
      <c r="E525" s="22">
        <v>422.03764699999999</v>
      </c>
      <c r="F525" s="22">
        <f t="shared" si="8"/>
        <v>128721.48233499999</v>
      </c>
    </row>
    <row r="526" spans="2:6" x14ac:dyDescent="0.2">
      <c r="B526" s="24" t="s">
        <v>225</v>
      </c>
      <c r="C526" s="24" t="s">
        <v>62</v>
      </c>
      <c r="D526" s="24" t="s">
        <v>47</v>
      </c>
      <c r="E526" s="22">
        <v>337.60607499999998</v>
      </c>
      <c r="F526" s="22">
        <f t="shared" si="8"/>
        <v>102969.852875</v>
      </c>
    </row>
    <row r="527" spans="2:6" x14ac:dyDescent="0.2">
      <c r="B527" s="24" t="s">
        <v>225</v>
      </c>
      <c r="C527" s="24" t="s">
        <v>62</v>
      </c>
      <c r="D527" s="24" t="s">
        <v>48</v>
      </c>
      <c r="E527" s="22">
        <v>452.26056399999999</v>
      </c>
      <c r="F527" s="22">
        <f t="shared" si="8"/>
        <v>137939.47201999999</v>
      </c>
    </row>
    <row r="528" spans="2:6" x14ac:dyDescent="0.2">
      <c r="B528" s="24" t="s">
        <v>225</v>
      </c>
      <c r="C528" s="24" t="s">
        <v>62</v>
      </c>
      <c r="D528" s="24" t="s">
        <v>49</v>
      </c>
      <c r="E528" s="22">
        <v>135.287285</v>
      </c>
      <c r="F528" s="22">
        <f t="shared" si="8"/>
        <v>41262.621924999999</v>
      </c>
    </row>
    <row r="529" spans="2:6" x14ac:dyDescent="0.2">
      <c r="B529" s="24" t="s">
        <v>225</v>
      </c>
      <c r="C529" s="24" t="s">
        <v>62</v>
      </c>
      <c r="D529" s="24" t="s">
        <v>50</v>
      </c>
      <c r="E529" s="22">
        <v>27.021637999999999</v>
      </c>
      <c r="F529" s="22">
        <f t="shared" si="8"/>
        <v>8241.5995899999998</v>
      </c>
    </row>
    <row r="530" spans="2:6" x14ac:dyDescent="0.2">
      <c r="B530" s="24" t="s">
        <v>225</v>
      </c>
      <c r="C530" s="24" t="s">
        <v>62</v>
      </c>
      <c r="D530" s="24" t="s">
        <v>52</v>
      </c>
      <c r="E530" s="22">
        <v>3.9526699999999999</v>
      </c>
      <c r="F530" s="22">
        <f t="shared" si="8"/>
        <v>1205.5643499999999</v>
      </c>
    </row>
    <row r="531" spans="2:6" x14ac:dyDescent="0.2">
      <c r="B531" s="24" t="s">
        <v>225</v>
      </c>
      <c r="C531" s="24" t="s">
        <v>49</v>
      </c>
      <c r="D531" s="24" t="s">
        <v>47</v>
      </c>
      <c r="E531" s="22">
        <v>442.60499800000002</v>
      </c>
      <c r="F531" s="22">
        <f t="shared" si="8"/>
        <v>134994.52439000001</v>
      </c>
    </row>
    <row r="532" spans="2:6" x14ac:dyDescent="0.2">
      <c r="B532" s="24" t="s">
        <v>225</v>
      </c>
      <c r="C532" s="24" t="s">
        <v>49</v>
      </c>
      <c r="D532" s="24" t="s">
        <v>48</v>
      </c>
      <c r="E532" s="22">
        <v>2729.4595899999999</v>
      </c>
      <c r="F532" s="22">
        <f t="shared" si="8"/>
        <v>832485.17495000002</v>
      </c>
    </row>
    <row r="533" spans="2:6" x14ac:dyDescent="0.2">
      <c r="B533" s="24" t="s">
        <v>225</v>
      </c>
      <c r="C533" s="24" t="s">
        <v>49</v>
      </c>
      <c r="D533" s="24" t="s">
        <v>49</v>
      </c>
      <c r="E533" s="22">
        <v>2321.0316790000002</v>
      </c>
      <c r="F533" s="22">
        <f t="shared" si="8"/>
        <v>707914.66209500004</v>
      </c>
    </row>
    <row r="534" spans="2:6" x14ac:dyDescent="0.2">
      <c r="B534" s="24" t="s">
        <v>225</v>
      </c>
      <c r="C534" s="24" t="s">
        <v>49</v>
      </c>
      <c r="D534" s="24" t="s">
        <v>50</v>
      </c>
      <c r="E534" s="22">
        <v>883.05098499999997</v>
      </c>
      <c r="F534" s="22">
        <f t="shared" si="8"/>
        <v>269330.55042499996</v>
      </c>
    </row>
    <row r="535" spans="2:6" x14ac:dyDescent="0.2">
      <c r="B535" s="24" t="s">
        <v>225</v>
      </c>
      <c r="C535" s="24" t="s">
        <v>49</v>
      </c>
      <c r="D535" s="24" t="s">
        <v>52</v>
      </c>
      <c r="E535" s="22">
        <v>93.730547000000001</v>
      </c>
      <c r="F535" s="22">
        <f t="shared" si="8"/>
        <v>28587.816835000001</v>
      </c>
    </row>
    <row r="536" spans="2:6" x14ac:dyDescent="0.2">
      <c r="B536" s="24" t="s">
        <v>226</v>
      </c>
      <c r="C536" s="24" t="s">
        <v>62</v>
      </c>
      <c r="D536" s="24" t="s">
        <v>47</v>
      </c>
      <c r="E536" s="22">
        <v>85.175668000000002</v>
      </c>
      <c r="F536" s="22">
        <f t="shared" si="8"/>
        <v>25978.578740000001</v>
      </c>
    </row>
    <row r="537" spans="2:6" x14ac:dyDescent="0.2">
      <c r="B537" s="24" t="s">
        <v>226</v>
      </c>
      <c r="C537" s="24" t="s">
        <v>62</v>
      </c>
      <c r="D537" s="24" t="s">
        <v>48</v>
      </c>
      <c r="E537" s="22">
        <v>0.50579200000000002</v>
      </c>
      <c r="F537" s="22">
        <f t="shared" si="8"/>
        <v>154.26656</v>
      </c>
    </row>
    <row r="538" spans="2:6" x14ac:dyDescent="0.2">
      <c r="B538" s="24" t="s">
        <v>226</v>
      </c>
      <c r="C538" s="24" t="s">
        <v>49</v>
      </c>
      <c r="D538" s="24" t="s">
        <v>47</v>
      </c>
      <c r="E538" s="22">
        <v>349.44519000000003</v>
      </c>
      <c r="F538" s="22">
        <f t="shared" si="8"/>
        <v>106580.78295000001</v>
      </c>
    </row>
    <row r="539" spans="2:6" x14ac:dyDescent="0.2">
      <c r="B539" s="24" t="s">
        <v>226</v>
      </c>
      <c r="C539" s="24" t="s">
        <v>49</v>
      </c>
      <c r="D539" s="24" t="s">
        <v>48</v>
      </c>
      <c r="E539" s="22">
        <v>85.241052999999994</v>
      </c>
      <c r="F539" s="22">
        <f t="shared" si="8"/>
        <v>25998.521164999998</v>
      </c>
    </row>
    <row r="540" spans="2:6" x14ac:dyDescent="0.2">
      <c r="B540" s="24" t="s">
        <v>227</v>
      </c>
      <c r="C540" s="24" t="s">
        <v>62</v>
      </c>
      <c r="D540" s="24" t="s">
        <v>47</v>
      </c>
      <c r="E540" s="22">
        <v>285.90763600000002</v>
      </c>
      <c r="F540" s="22">
        <f t="shared" si="8"/>
        <v>87201.828980000006</v>
      </c>
    </row>
    <row r="541" spans="2:6" x14ac:dyDescent="0.2">
      <c r="B541" s="24" t="s">
        <v>227</v>
      </c>
      <c r="C541" s="24" t="s">
        <v>49</v>
      </c>
      <c r="D541" s="24" t="s">
        <v>47</v>
      </c>
      <c r="E541" s="22">
        <v>849.76820699999996</v>
      </c>
      <c r="F541" s="22">
        <f t="shared" si="8"/>
        <v>259179.30313499999</v>
      </c>
    </row>
    <row r="542" spans="2:6" x14ac:dyDescent="0.2">
      <c r="B542" s="24" t="s">
        <v>227</v>
      </c>
      <c r="C542" s="24" t="s">
        <v>49</v>
      </c>
      <c r="D542" s="24" t="s">
        <v>48</v>
      </c>
      <c r="E542" s="22">
        <v>39.780982000000002</v>
      </c>
      <c r="F542" s="22">
        <f t="shared" si="8"/>
        <v>12133.19951</v>
      </c>
    </row>
    <row r="543" spans="2:6" x14ac:dyDescent="0.2">
      <c r="B543" s="24" t="s">
        <v>228</v>
      </c>
      <c r="C543" s="24" t="s">
        <v>62</v>
      </c>
      <c r="D543" s="24" t="s">
        <v>47</v>
      </c>
      <c r="E543" s="22">
        <v>6.6545430000000003</v>
      </c>
      <c r="F543" s="22">
        <f t="shared" si="8"/>
        <v>2029.6356150000001</v>
      </c>
    </row>
    <row r="544" spans="2:6" x14ac:dyDescent="0.2">
      <c r="B544" s="24" t="s">
        <v>228</v>
      </c>
      <c r="C544" s="24" t="s">
        <v>62</v>
      </c>
      <c r="D544" s="24" t="s">
        <v>48</v>
      </c>
      <c r="E544" s="22">
        <v>13.359711000000001</v>
      </c>
      <c r="F544" s="22">
        <f t="shared" si="8"/>
        <v>4074.711855</v>
      </c>
    </row>
    <row r="545" spans="2:6" x14ac:dyDescent="0.2">
      <c r="B545" s="24" t="s">
        <v>228</v>
      </c>
      <c r="C545" s="24" t="s">
        <v>62</v>
      </c>
      <c r="D545" s="24" t="s">
        <v>49</v>
      </c>
      <c r="E545" s="22">
        <v>4.6874529999999996</v>
      </c>
      <c r="F545" s="22">
        <f t="shared" si="8"/>
        <v>1429.6731649999999</v>
      </c>
    </row>
    <row r="546" spans="2:6" x14ac:dyDescent="0.2">
      <c r="B546" s="24" t="s">
        <v>228</v>
      </c>
      <c r="C546" s="24" t="s">
        <v>49</v>
      </c>
      <c r="D546" s="24" t="s">
        <v>47</v>
      </c>
      <c r="E546" s="22">
        <v>146.32286199999999</v>
      </c>
      <c r="F546" s="22">
        <f t="shared" si="8"/>
        <v>44628.472909999997</v>
      </c>
    </row>
    <row r="547" spans="2:6" x14ac:dyDescent="0.2">
      <c r="B547" s="24" t="s">
        <v>228</v>
      </c>
      <c r="C547" s="24" t="s">
        <v>49</v>
      </c>
      <c r="D547" s="24" t="s">
        <v>48</v>
      </c>
      <c r="E547" s="22">
        <v>46.796976000000001</v>
      </c>
      <c r="F547" s="22">
        <f t="shared" si="8"/>
        <v>14273.07768</v>
      </c>
    </row>
    <row r="548" spans="2:6" x14ac:dyDescent="0.2">
      <c r="B548" s="24" t="s">
        <v>228</v>
      </c>
      <c r="C548" s="24" t="s">
        <v>49</v>
      </c>
      <c r="D548" s="24" t="s">
        <v>49</v>
      </c>
      <c r="E548" s="22">
        <v>11.432623</v>
      </c>
      <c r="F548" s="22">
        <f t="shared" si="8"/>
        <v>3486.9500149999999</v>
      </c>
    </row>
    <row r="549" spans="2:6" x14ac:dyDescent="0.2">
      <c r="B549" s="24" t="s">
        <v>229</v>
      </c>
      <c r="C549" s="24" t="s">
        <v>62</v>
      </c>
      <c r="D549" s="24" t="s">
        <v>47</v>
      </c>
      <c r="E549" s="22">
        <v>233.97256200000001</v>
      </c>
      <c r="F549" s="22">
        <f t="shared" si="8"/>
        <v>71361.631410000002</v>
      </c>
    </row>
    <row r="550" spans="2:6" x14ac:dyDescent="0.2">
      <c r="B550" s="24" t="s">
        <v>229</v>
      </c>
      <c r="C550" s="24" t="s">
        <v>62</v>
      </c>
      <c r="D550" s="24" t="s">
        <v>48</v>
      </c>
      <c r="E550" s="22">
        <v>143.730243</v>
      </c>
      <c r="F550" s="22">
        <f t="shared" si="8"/>
        <v>43837.724114999997</v>
      </c>
    </row>
    <row r="551" spans="2:6" x14ac:dyDescent="0.2">
      <c r="B551" s="24" t="s">
        <v>229</v>
      </c>
      <c r="C551" s="24" t="s">
        <v>49</v>
      </c>
      <c r="D551" s="24" t="s">
        <v>47</v>
      </c>
      <c r="E551" s="22">
        <v>1322.39383</v>
      </c>
      <c r="F551" s="22">
        <f t="shared" si="8"/>
        <v>403330.11814999999</v>
      </c>
    </row>
    <row r="552" spans="2:6" x14ac:dyDescent="0.2">
      <c r="B552" s="24" t="s">
        <v>229</v>
      </c>
      <c r="C552" s="24" t="s">
        <v>49</v>
      </c>
      <c r="D552" s="24" t="s">
        <v>48</v>
      </c>
      <c r="E552" s="22">
        <v>2641.2329519999998</v>
      </c>
      <c r="F552" s="22">
        <f t="shared" si="8"/>
        <v>805576.05035999999</v>
      </c>
    </row>
    <row r="553" spans="2:6" x14ac:dyDescent="0.2">
      <c r="B553" s="24" t="s">
        <v>229</v>
      </c>
      <c r="C553" s="24" t="s">
        <v>49</v>
      </c>
      <c r="D553" s="24" t="s">
        <v>49</v>
      </c>
      <c r="E553" s="22">
        <v>12.513835</v>
      </c>
      <c r="F553" s="22">
        <f t="shared" si="8"/>
        <v>3816.7196750000003</v>
      </c>
    </row>
    <row r="554" spans="2:6" x14ac:dyDescent="0.2">
      <c r="B554" s="24" t="s">
        <v>230</v>
      </c>
      <c r="C554" s="24" t="s">
        <v>62</v>
      </c>
      <c r="D554" s="24" t="s">
        <v>47</v>
      </c>
      <c r="E554" s="22">
        <v>573.89993700000002</v>
      </c>
      <c r="F554" s="22">
        <f t="shared" si="8"/>
        <v>175039.48078499999</v>
      </c>
    </row>
    <row r="555" spans="2:6" x14ac:dyDescent="0.2">
      <c r="B555" s="24" t="s">
        <v>230</v>
      </c>
      <c r="C555" s="24" t="s">
        <v>62</v>
      </c>
      <c r="D555" s="24" t="s">
        <v>48</v>
      </c>
      <c r="E555" s="22">
        <v>297.457897</v>
      </c>
      <c r="F555" s="22">
        <f t="shared" si="8"/>
        <v>90724.658584999997</v>
      </c>
    </row>
    <row r="556" spans="2:6" x14ac:dyDescent="0.2">
      <c r="B556" s="24" t="s">
        <v>230</v>
      </c>
      <c r="C556" s="24" t="s">
        <v>62</v>
      </c>
      <c r="D556" s="24" t="s">
        <v>49</v>
      </c>
      <c r="E556" s="22">
        <v>24.311941999999998</v>
      </c>
      <c r="F556" s="22">
        <f t="shared" si="8"/>
        <v>7415.1423099999993</v>
      </c>
    </row>
    <row r="557" spans="2:6" x14ac:dyDescent="0.2">
      <c r="B557" s="24" t="s">
        <v>230</v>
      </c>
      <c r="C557" s="24" t="s">
        <v>49</v>
      </c>
      <c r="D557" s="24" t="s">
        <v>47</v>
      </c>
      <c r="E557" s="22">
        <v>4234.7870590000002</v>
      </c>
      <c r="F557" s="22">
        <f t="shared" si="8"/>
        <v>1291610.052995</v>
      </c>
    </row>
    <row r="558" spans="2:6" x14ac:dyDescent="0.2">
      <c r="B558" s="24" t="s">
        <v>230</v>
      </c>
      <c r="C558" s="24" t="s">
        <v>49</v>
      </c>
      <c r="D558" s="24" t="s">
        <v>48</v>
      </c>
      <c r="E558" s="22">
        <v>2557.1126479999998</v>
      </c>
      <c r="F558" s="22">
        <f t="shared" si="8"/>
        <v>779919.35763999994</v>
      </c>
    </row>
    <row r="559" spans="2:6" x14ac:dyDescent="0.2">
      <c r="B559" s="24" t="s">
        <v>230</v>
      </c>
      <c r="C559" s="24" t="s">
        <v>49</v>
      </c>
      <c r="D559" s="24" t="s">
        <v>49</v>
      </c>
      <c r="E559" s="22">
        <v>212.457044</v>
      </c>
      <c r="F559" s="22">
        <f t="shared" si="8"/>
        <v>64799.398419999998</v>
      </c>
    </row>
    <row r="560" spans="2:6" x14ac:dyDescent="0.2">
      <c r="B560" s="24" t="s">
        <v>231</v>
      </c>
      <c r="C560" s="24" t="s">
        <v>62</v>
      </c>
      <c r="D560" s="24" t="s">
        <v>47</v>
      </c>
      <c r="E560" s="22">
        <v>96.592737999999997</v>
      </c>
      <c r="F560" s="22">
        <f t="shared" si="8"/>
        <v>29460.785089999998</v>
      </c>
    </row>
    <row r="561" spans="2:6" x14ac:dyDescent="0.2">
      <c r="B561" s="24" t="s">
        <v>231</v>
      </c>
      <c r="C561" s="24" t="s">
        <v>49</v>
      </c>
      <c r="D561" s="24" t="s">
        <v>47</v>
      </c>
      <c r="E561" s="22">
        <v>614.99114699999996</v>
      </c>
      <c r="F561" s="22">
        <f t="shared" si="8"/>
        <v>187572.29983499998</v>
      </c>
    </row>
    <row r="562" spans="2:6" x14ac:dyDescent="0.2">
      <c r="B562" s="24" t="s">
        <v>231</v>
      </c>
      <c r="C562" s="24" t="s">
        <v>49</v>
      </c>
      <c r="D562" s="24" t="s">
        <v>48</v>
      </c>
      <c r="E562" s="22">
        <v>93.417599999999993</v>
      </c>
      <c r="F562" s="22">
        <f t="shared" si="8"/>
        <v>28492.367999999999</v>
      </c>
    </row>
    <row r="563" spans="2:6" x14ac:dyDescent="0.2">
      <c r="B563" s="24" t="s">
        <v>268</v>
      </c>
      <c r="C563" s="24" t="s">
        <v>62</v>
      </c>
      <c r="D563" s="24" t="s">
        <v>47</v>
      </c>
      <c r="E563" s="22">
        <v>70.234750000000005</v>
      </c>
      <c r="F563" s="22">
        <f t="shared" si="8"/>
        <v>21421.598750000001</v>
      </c>
    </row>
    <row r="564" spans="2:6" x14ac:dyDescent="0.2">
      <c r="B564" s="24" t="s">
        <v>268</v>
      </c>
      <c r="C564" s="24" t="s">
        <v>49</v>
      </c>
      <c r="D564" s="24" t="s">
        <v>47</v>
      </c>
      <c r="E564" s="22">
        <v>79.921989999999994</v>
      </c>
      <c r="F564" s="22">
        <f t="shared" si="8"/>
        <v>24376.20695</v>
      </c>
    </row>
    <row r="565" spans="2:6" x14ac:dyDescent="0.2">
      <c r="B565" s="24" t="s">
        <v>232</v>
      </c>
      <c r="C565" s="24" t="s">
        <v>49</v>
      </c>
      <c r="D565" s="24" t="s">
        <v>48</v>
      </c>
      <c r="E565" s="22">
        <v>9.6128669999999996</v>
      </c>
      <c r="F565" s="22">
        <f t="shared" si="8"/>
        <v>2931.9244349999999</v>
      </c>
    </row>
    <row r="566" spans="2:6" x14ac:dyDescent="0.2">
      <c r="B566" s="24" t="s">
        <v>233</v>
      </c>
      <c r="C566" s="24" t="s">
        <v>62</v>
      </c>
      <c r="D566" s="24" t="s">
        <v>47</v>
      </c>
      <c r="E566" s="22">
        <v>276.09414400000003</v>
      </c>
      <c r="F566" s="22">
        <f t="shared" si="8"/>
        <v>84208.713920000009</v>
      </c>
    </row>
    <row r="567" spans="2:6" x14ac:dyDescent="0.2">
      <c r="B567" s="24" t="s">
        <v>233</v>
      </c>
      <c r="C567" s="24" t="s">
        <v>62</v>
      </c>
      <c r="D567" s="24" t="s">
        <v>48</v>
      </c>
      <c r="E567" s="22">
        <v>106.24650099999999</v>
      </c>
      <c r="F567" s="22">
        <f t="shared" si="8"/>
        <v>32405.182804999997</v>
      </c>
    </row>
    <row r="568" spans="2:6" x14ac:dyDescent="0.2">
      <c r="B568" s="24" t="s">
        <v>233</v>
      </c>
      <c r="C568" s="24" t="s">
        <v>62</v>
      </c>
      <c r="D568" s="24" t="s">
        <v>49</v>
      </c>
      <c r="E568" s="22">
        <v>7.2918089999999998</v>
      </c>
      <c r="F568" s="22">
        <f t="shared" si="8"/>
        <v>2224.001745</v>
      </c>
    </row>
    <row r="569" spans="2:6" x14ac:dyDescent="0.2">
      <c r="B569" s="24" t="s">
        <v>233</v>
      </c>
      <c r="C569" s="24" t="s">
        <v>49</v>
      </c>
      <c r="D569" s="24" t="s">
        <v>47</v>
      </c>
      <c r="E569" s="22">
        <v>408.86618700000002</v>
      </c>
      <c r="F569" s="22">
        <f t="shared" si="8"/>
        <v>124704.18703500001</v>
      </c>
    </row>
    <row r="570" spans="2:6" x14ac:dyDescent="0.2">
      <c r="B570" s="24" t="s">
        <v>233</v>
      </c>
      <c r="C570" s="24" t="s">
        <v>49</v>
      </c>
      <c r="D570" s="24" t="s">
        <v>48</v>
      </c>
      <c r="E570" s="22">
        <v>4.1197210000000002</v>
      </c>
      <c r="F570" s="22">
        <f t="shared" si="8"/>
        <v>1256.514905</v>
      </c>
    </row>
    <row r="571" spans="2:6" x14ac:dyDescent="0.2">
      <c r="B571" s="24" t="s">
        <v>234</v>
      </c>
      <c r="C571" s="24" t="s">
        <v>62</v>
      </c>
      <c r="D571" s="24" t="s">
        <v>47</v>
      </c>
      <c r="E571" s="22">
        <v>7.7454999999999996E-2</v>
      </c>
      <c r="F571" s="22">
        <f t="shared" si="8"/>
        <v>23.623774999999998</v>
      </c>
    </row>
    <row r="572" spans="2:6" x14ac:dyDescent="0.2">
      <c r="B572" s="24" t="s">
        <v>234</v>
      </c>
      <c r="C572" s="24" t="s">
        <v>49</v>
      </c>
      <c r="D572" s="24" t="s">
        <v>47</v>
      </c>
      <c r="E572" s="22">
        <v>802.62123899999995</v>
      </c>
      <c r="F572" s="22">
        <f t="shared" si="8"/>
        <v>244799.47789499999</v>
      </c>
    </row>
    <row r="573" spans="2:6" x14ac:dyDescent="0.2">
      <c r="B573" s="24" t="s">
        <v>234</v>
      </c>
      <c r="C573" s="24" t="s">
        <v>49</v>
      </c>
      <c r="D573" s="24" t="s">
        <v>48</v>
      </c>
      <c r="E573" s="22">
        <v>4.0373419999999998</v>
      </c>
      <c r="F573" s="22">
        <f t="shared" si="8"/>
        <v>1231.38931</v>
      </c>
    </row>
    <row r="574" spans="2:6" x14ac:dyDescent="0.2">
      <c r="B574" s="24" t="s">
        <v>235</v>
      </c>
      <c r="C574" s="24" t="s">
        <v>49</v>
      </c>
      <c r="D574" s="24" t="s">
        <v>47</v>
      </c>
      <c r="E574" s="22">
        <v>0.42582199999999998</v>
      </c>
      <c r="F574" s="22">
        <f t="shared" si="8"/>
        <v>129.87571</v>
      </c>
    </row>
    <row r="575" spans="2:6" x14ac:dyDescent="0.2">
      <c r="B575" s="24" t="s">
        <v>235</v>
      </c>
      <c r="C575" s="24" t="s">
        <v>49</v>
      </c>
      <c r="D575" s="24" t="s">
        <v>48</v>
      </c>
      <c r="E575" s="22">
        <v>0.26037300000000002</v>
      </c>
      <c r="F575" s="22">
        <f t="shared" si="8"/>
        <v>79.413765000000012</v>
      </c>
    </row>
    <row r="576" spans="2:6" x14ac:dyDescent="0.2">
      <c r="B576" s="24" t="s">
        <v>236</v>
      </c>
      <c r="C576" s="24" t="s">
        <v>62</v>
      </c>
      <c r="D576" s="24" t="s">
        <v>47</v>
      </c>
      <c r="E576" s="22">
        <v>235.80169900000001</v>
      </c>
      <c r="F576" s="22">
        <f t="shared" si="8"/>
        <v>71919.518194999997</v>
      </c>
    </row>
    <row r="577" spans="2:6" x14ac:dyDescent="0.2">
      <c r="B577" s="24" t="s">
        <v>236</v>
      </c>
      <c r="C577" s="24" t="s">
        <v>62</v>
      </c>
      <c r="D577" s="24" t="s">
        <v>48</v>
      </c>
      <c r="E577" s="22">
        <v>393.231336</v>
      </c>
      <c r="F577" s="22">
        <f t="shared" si="8"/>
        <v>119935.55748</v>
      </c>
    </row>
    <row r="578" spans="2:6" x14ac:dyDescent="0.2">
      <c r="B578" s="24" t="s">
        <v>236</v>
      </c>
      <c r="C578" s="24" t="s">
        <v>49</v>
      </c>
      <c r="D578" s="24" t="s">
        <v>47</v>
      </c>
      <c r="E578" s="22">
        <v>706.31491800000003</v>
      </c>
      <c r="F578" s="22">
        <f t="shared" si="8"/>
        <v>215426.04999</v>
      </c>
    </row>
    <row r="579" spans="2:6" x14ac:dyDescent="0.2">
      <c r="B579" s="24" t="s">
        <v>236</v>
      </c>
      <c r="C579" s="24" t="s">
        <v>49</v>
      </c>
      <c r="D579" s="24" t="s">
        <v>48</v>
      </c>
      <c r="E579" s="22">
        <v>1188.1553449999999</v>
      </c>
      <c r="F579" s="22">
        <f t="shared" si="8"/>
        <v>362387.38022499997</v>
      </c>
    </row>
    <row r="580" spans="2:6" x14ac:dyDescent="0.2">
      <c r="B580" s="24" t="s">
        <v>237</v>
      </c>
      <c r="C580" s="24" t="s">
        <v>62</v>
      </c>
      <c r="D580" s="24" t="s">
        <v>47</v>
      </c>
      <c r="E580" s="22">
        <v>87.856134999999995</v>
      </c>
      <c r="F580" s="22">
        <f t="shared" si="8"/>
        <v>26796.121175</v>
      </c>
    </row>
    <row r="581" spans="2:6" x14ac:dyDescent="0.2">
      <c r="B581" s="24" t="s">
        <v>237</v>
      </c>
      <c r="C581" s="24" t="s">
        <v>62</v>
      </c>
      <c r="D581" s="24" t="s">
        <v>48</v>
      </c>
      <c r="E581" s="22">
        <v>4.4760270000000002</v>
      </c>
      <c r="F581" s="22">
        <f t="shared" ref="F581:F583" si="9">E581*305</f>
        <v>1365.1882350000001</v>
      </c>
    </row>
    <row r="582" spans="2:6" x14ac:dyDescent="0.2">
      <c r="B582" s="24" t="s">
        <v>237</v>
      </c>
      <c r="C582" s="24" t="s">
        <v>49</v>
      </c>
      <c r="D582" s="24" t="s">
        <v>47</v>
      </c>
      <c r="E582" s="22">
        <v>495.38129300000003</v>
      </c>
      <c r="F582" s="22">
        <f t="shared" si="9"/>
        <v>151091.29436500001</v>
      </c>
    </row>
    <row r="583" spans="2:6" x14ac:dyDescent="0.2">
      <c r="B583" s="24" t="s">
        <v>237</v>
      </c>
      <c r="C583" s="24" t="s">
        <v>49</v>
      </c>
      <c r="D583" s="24" t="s">
        <v>48</v>
      </c>
      <c r="E583" s="32">
        <v>6.2030950000000002</v>
      </c>
      <c r="F583" s="32">
        <f t="shared" si="9"/>
        <v>1891.9439750000001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2"/>
  <sheetViews>
    <sheetView workbookViewId="0"/>
  </sheetViews>
  <sheetFormatPr defaultColWidth="9.140625" defaultRowHeight="12" x14ac:dyDescent="0.2"/>
  <cols>
    <col min="1" max="9" width="9.140625" style="22"/>
    <col min="10" max="10" width="16.42578125" style="24" bestFit="1" customWidth="1"/>
    <col min="11" max="12" width="9.140625" style="24"/>
    <col min="13" max="14" width="9.140625" style="22"/>
    <col min="15" max="15" width="16.42578125" style="22" bestFit="1" customWidth="1"/>
    <col min="16" max="19" width="9.140625" style="22"/>
    <col min="20" max="20" width="17" style="24" customWidth="1"/>
    <col min="21" max="22" width="9.140625" style="24"/>
    <col min="23" max="24" width="9.140625" style="22"/>
    <col min="25" max="25" width="22.28515625" style="22" customWidth="1"/>
    <col min="26" max="16384" width="9.140625" style="22"/>
  </cols>
  <sheetData>
    <row r="1" spans="1:28" x14ac:dyDescent="0.2">
      <c r="A1" s="21" t="s">
        <v>343</v>
      </c>
    </row>
    <row r="2" spans="1:28" x14ac:dyDescent="0.2">
      <c r="J2" s="35" t="s">
        <v>344</v>
      </c>
      <c r="O2" s="46" t="s">
        <v>344</v>
      </c>
      <c r="T2" s="35" t="s">
        <v>347</v>
      </c>
      <c r="Y2" s="35" t="s">
        <v>347</v>
      </c>
    </row>
    <row r="3" spans="1:28" x14ac:dyDescent="0.2">
      <c r="B3" s="46" t="s">
        <v>346</v>
      </c>
      <c r="F3" s="46" t="s">
        <v>341</v>
      </c>
      <c r="J3" s="35" t="s">
        <v>346</v>
      </c>
      <c r="O3" s="46" t="s">
        <v>341</v>
      </c>
      <c r="T3" s="35" t="s">
        <v>346</v>
      </c>
      <c r="Y3" s="35" t="s">
        <v>341</v>
      </c>
    </row>
    <row r="4" spans="1:28" x14ac:dyDescent="0.2">
      <c r="B4" s="47" t="s">
        <v>320</v>
      </c>
      <c r="C4" s="47" t="s">
        <v>340</v>
      </c>
      <c r="D4" s="47" t="s">
        <v>45</v>
      </c>
      <c r="F4" s="47" t="s">
        <v>342</v>
      </c>
      <c r="G4" s="47" t="s">
        <v>340</v>
      </c>
      <c r="H4" s="47" t="s">
        <v>45</v>
      </c>
      <c r="J4" s="47" t="s">
        <v>318</v>
      </c>
      <c r="K4" s="47" t="s">
        <v>320</v>
      </c>
      <c r="L4" s="47" t="s">
        <v>340</v>
      </c>
      <c r="M4" s="47" t="s">
        <v>45</v>
      </c>
      <c r="O4" s="47" t="s">
        <v>318</v>
      </c>
      <c r="P4" s="47" t="s">
        <v>342</v>
      </c>
      <c r="Q4" s="47" t="s">
        <v>340</v>
      </c>
      <c r="R4" s="47" t="s">
        <v>45</v>
      </c>
      <c r="T4" s="47" t="s">
        <v>318</v>
      </c>
      <c r="U4" s="47" t="s">
        <v>320</v>
      </c>
      <c r="V4" s="47" t="s">
        <v>340</v>
      </c>
      <c r="W4" s="47" t="s">
        <v>45</v>
      </c>
      <c r="Y4" s="47" t="s">
        <v>318</v>
      </c>
      <c r="Z4" s="47" t="s">
        <v>342</v>
      </c>
      <c r="AA4" s="47" t="s">
        <v>340</v>
      </c>
      <c r="AB4" s="47" t="s">
        <v>45</v>
      </c>
    </row>
    <row r="5" spans="1:28" x14ac:dyDescent="0.2">
      <c r="B5" s="24" t="s">
        <v>47</v>
      </c>
      <c r="C5" s="24"/>
      <c r="D5" s="22">
        <v>16044.842264999999</v>
      </c>
      <c r="F5" s="24" t="s">
        <v>47</v>
      </c>
      <c r="G5" s="24"/>
      <c r="H5" s="22">
        <v>1977.814676</v>
      </c>
      <c r="K5" s="24" t="s">
        <v>47</v>
      </c>
      <c r="M5" s="22">
        <v>185.414008</v>
      </c>
      <c r="P5" s="22" t="s">
        <v>47</v>
      </c>
      <c r="R5" s="22">
        <v>60.258200000000002</v>
      </c>
      <c r="U5" s="24" t="s">
        <v>47</v>
      </c>
      <c r="W5" s="22">
        <v>69.544552999999993</v>
      </c>
      <c r="Y5" s="24"/>
      <c r="Z5" s="24" t="s">
        <v>47</v>
      </c>
      <c r="AA5" s="24"/>
      <c r="AB5" s="22">
        <v>0.18759600000000001</v>
      </c>
    </row>
    <row r="6" spans="1:28" x14ac:dyDescent="0.2">
      <c r="B6" s="24" t="s">
        <v>47</v>
      </c>
      <c r="C6" s="24" t="s">
        <v>311</v>
      </c>
      <c r="D6" s="22">
        <v>16493.092667000001</v>
      </c>
      <c r="F6" s="24" t="s">
        <v>47</v>
      </c>
      <c r="G6" s="24" t="s">
        <v>311</v>
      </c>
      <c r="H6" s="22">
        <v>2066.1230179999998</v>
      </c>
      <c r="K6" s="24" t="s">
        <v>47</v>
      </c>
      <c r="L6" s="24" t="s">
        <v>311</v>
      </c>
      <c r="M6" s="22">
        <v>347.570064</v>
      </c>
      <c r="P6" s="22" t="s">
        <v>47</v>
      </c>
      <c r="Q6" s="22" t="s">
        <v>311</v>
      </c>
      <c r="R6" s="22">
        <v>108.65574100000001</v>
      </c>
      <c r="U6" s="24" t="s">
        <v>47</v>
      </c>
      <c r="V6" s="24" t="s">
        <v>311</v>
      </c>
      <c r="W6" s="22">
        <v>23.843288000000001</v>
      </c>
      <c r="Y6" s="24"/>
      <c r="Z6" s="24" t="s">
        <v>48</v>
      </c>
      <c r="AA6" s="24"/>
      <c r="AB6" s="22">
        <v>1.7561960000000001</v>
      </c>
    </row>
    <row r="7" spans="1:28" x14ac:dyDescent="0.2">
      <c r="B7" s="24" t="s">
        <v>47</v>
      </c>
      <c r="C7" s="24" t="s">
        <v>27</v>
      </c>
      <c r="D7" s="22">
        <v>5942.5114199999998</v>
      </c>
      <c r="F7" s="24" t="s">
        <v>47</v>
      </c>
      <c r="G7" s="24" t="s">
        <v>27</v>
      </c>
      <c r="H7" s="22">
        <v>604.71194300000002</v>
      </c>
      <c r="K7" s="24" t="s">
        <v>47</v>
      </c>
      <c r="L7" s="24" t="s">
        <v>27</v>
      </c>
      <c r="M7" s="22">
        <v>20.009391999999998</v>
      </c>
      <c r="P7" s="22" t="s">
        <v>47</v>
      </c>
      <c r="Q7" s="22" t="s">
        <v>27</v>
      </c>
      <c r="R7" s="22">
        <v>2.6973780000000001</v>
      </c>
      <c r="U7" s="24" t="s">
        <v>47</v>
      </c>
      <c r="V7" s="24" t="s">
        <v>27</v>
      </c>
      <c r="W7" s="22">
        <v>13.326501</v>
      </c>
      <c r="Y7" s="24"/>
      <c r="Z7" s="24" t="s">
        <v>48</v>
      </c>
      <c r="AA7" s="24" t="s">
        <v>311</v>
      </c>
      <c r="AB7" s="22">
        <v>5.6999999999999998E-4</v>
      </c>
    </row>
    <row r="8" spans="1:28" x14ac:dyDescent="0.2">
      <c r="B8" s="24" t="s">
        <v>47</v>
      </c>
      <c r="C8" s="24" t="s">
        <v>338</v>
      </c>
      <c r="D8" s="22">
        <v>3693.1499920000001</v>
      </c>
      <c r="F8" s="24" t="s">
        <v>47</v>
      </c>
      <c r="G8" s="24" t="s">
        <v>338</v>
      </c>
      <c r="H8" s="22">
        <v>379.12622199999998</v>
      </c>
      <c r="K8" s="24" t="s">
        <v>47</v>
      </c>
      <c r="L8" s="24" t="s">
        <v>338</v>
      </c>
      <c r="M8" s="22">
        <v>58.943255000000001</v>
      </c>
      <c r="P8" s="22" t="s">
        <v>47</v>
      </c>
      <c r="Q8" s="22" t="s">
        <v>338</v>
      </c>
      <c r="R8" s="22">
        <v>30.163163999999998</v>
      </c>
      <c r="U8" s="24" t="s">
        <v>47</v>
      </c>
      <c r="V8" s="24" t="s">
        <v>338</v>
      </c>
      <c r="W8" s="22">
        <v>8.6648519999999998</v>
      </c>
      <c r="Y8" s="24"/>
      <c r="Z8" s="24" t="s">
        <v>49</v>
      </c>
      <c r="AA8" s="24"/>
      <c r="AB8" s="22">
        <v>7.8768000000000005E-2</v>
      </c>
    </row>
    <row r="9" spans="1:28" x14ac:dyDescent="0.2">
      <c r="B9" s="24" t="s">
        <v>47</v>
      </c>
      <c r="C9" s="24" t="s">
        <v>339</v>
      </c>
      <c r="D9" s="22">
        <v>617.80974600000002</v>
      </c>
      <c r="F9" s="24" t="s">
        <v>47</v>
      </c>
      <c r="G9" s="24" t="s">
        <v>339</v>
      </c>
      <c r="H9" s="22">
        <v>46.568586000000003</v>
      </c>
      <c r="K9" s="24" t="s">
        <v>47</v>
      </c>
      <c r="L9" s="24" t="s">
        <v>339</v>
      </c>
      <c r="M9" s="22">
        <v>11.018606</v>
      </c>
      <c r="P9" s="22" t="s">
        <v>47</v>
      </c>
      <c r="Q9" s="22" t="s">
        <v>339</v>
      </c>
      <c r="R9" s="22">
        <v>3.8906480000000001</v>
      </c>
      <c r="U9" s="24" t="s">
        <v>48</v>
      </c>
      <c r="W9" s="22">
        <v>15.212116999999999</v>
      </c>
      <c r="Y9" s="24"/>
      <c r="Z9" s="24" t="s">
        <v>49</v>
      </c>
      <c r="AA9" s="24" t="s">
        <v>311</v>
      </c>
      <c r="AB9" s="22">
        <v>1.1400000000000001E-4</v>
      </c>
    </row>
    <row r="10" spans="1:28" x14ac:dyDescent="0.2">
      <c r="B10" s="24" t="s">
        <v>48</v>
      </c>
      <c r="C10" s="24"/>
      <c r="D10" s="22">
        <v>14677.667624</v>
      </c>
      <c r="F10" s="24" t="s">
        <v>48</v>
      </c>
      <c r="G10" s="24"/>
      <c r="H10" s="22">
        <v>4018.8579549999999</v>
      </c>
      <c r="K10" s="24" t="s">
        <v>48</v>
      </c>
      <c r="M10" s="22">
        <v>102.572751</v>
      </c>
      <c r="P10" s="22" t="s">
        <v>48</v>
      </c>
      <c r="R10" s="22">
        <v>80.399490999999998</v>
      </c>
      <c r="U10" s="24" t="s">
        <v>48</v>
      </c>
      <c r="V10" s="24" t="s">
        <v>311</v>
      </c>
      <c r="W10" s="22">
        <v>14.429194000000001</v>
      </c>
      <c r="Y10" s="24" t="s">
        <v>73</v>
      </c>
      <c r="Z10" s="24" t="s">
        <v>47</v>
      </c>
      <c r="AA10" s="24"/>
      <c r="AB10" s="22">
        <v>3.3564889999999998</v>
      </c>
    </row>
    <row r="11" spans="1:28" x14ac:dyDescent="0.2">
      <c r="B11" s="24" t="s">
        <v>48</v>
      </c>
      <c r="C11" s="24" t="s">
        <v>311</v>
      </c>
      <c r="D11" s="22">
        <v>13495.954888</v>
      </c>
      <c r="F11" s="24" t="s">
        <v>48</v>
      </c>
      <c r="G11" s="24" t="s">
        <v>311</v>
      </c>
      <c r="H11" s="22">
        <v>2859.0169649999998</v>
      </c>
      <c r="K11" s="24" t="s">
        <v>48</v>
      </c>
      <c r="L11" s="24" t="s">
        <v>311</v>
      </c>
      <c r="M11" s="22">
        <v>177.64724899999999</v>
      </c>
      <c r="P11" s="22" t="s">
        <v>48</v>
      </c>
      <c r="Q11" s="22" t="s">
        <v>311</v>
      </c>
      <c r="R11" s="22">
        <v>98.484207999999995</v>
      </c>
      <c r="U11" s="24" t="s">
        <v>48</v>
      </c>
      <c r="V11" s="24" t="s">
        <v>27</v>
      </c>
      <c r="W11" s="22">
        <v>4.7817400000000001</v>
      </c>
      <c r="Y11" s="24" t="s">
        <v>73</v>
      </c>
      <c r="Z11" s="24" t="s">
        <v>47</v>
      </c>
      <c r="AA11" s="24" t="s">
        <v>311</v>
      </c>
      <c r="AB11" s="22">
        <v>15.748536</v>
      </c>
    </row>
    <row r="12" spans="1:28" x14ac:dyDescent="0.2">
      <c r="B12" s="24" t="s">
        <v>48</v>
      </c>
      <c r="C12" s="24" t="s">
        <v>27</v>
      </c>
      <c r="D12" s="22">
        <v>4460.0150659999999</v>
      </c>
      <c r="F12" s="24" t="s">
        <v>48</v>
      </c>
      <c r="G12" s="24" t="s">
        <v>27</v>
      </c>
      <c r="H12" s="22">
        <v>608.56310800000006</v>
      </c>
      <c r="K12" s="24" t="s">
        <v>48</v>
      </c>
      <c r="L12" s="24" t="s">
        <v>27</v>
      </c>
      <c r="M12" s="22">
        <v>27.305268999999999</v>
      </c>
      <c r="P12" s="22" t="s">
        <v>48</v>
      </c>
      <c r="Q12" s="22" t="s">
        <v>27</v>
      </c>
      <c r="R12" s="22">
        <v>12.030322</v>
      </c>
      <c r="U12" s="24" t="s">
        <v>48</v>
      </c>
      <c r="V12" s="24" t="s">
        <v>338</v>
      </c>
      <c r="W12" s="22">
        <v>5.8769679999999997</v>
      </c>
      <c r="Y12" s="24" t="s">
        <v>73</v>
      </c>
      <c r="Z12" s="24" t="s">
        <v>48</v>
      </c>
      <c r="AA12" s="24"/>
      <c r="AB12" s="22">
        <v>54.825476999999999</v>
      </c>
    </row>
    <row r="13" spans="1:28" x14ac:dyDescent="0.2">
      <c r="B13" s="24" t="s">
        <v>48</v>
      </c>
      <c r="C13" s="24" t="s">
        <v>338</v>
      </c>
      <c r="D13" s="22">
        <v>3658.9098439999998</v>
      </c>
      <c r="F13" s="24" t="s">
        <v>48</v>
      </c>
      <c r="G13" s="24" t="s">
        <v>338</v>
      </c>
      <c r="H13" s="22">
        <v>1230.1700040000001</v>
      </c>
      <c r="K13" s="24" t="s">
        <v>48</v>
      </c>
      <c r="L13" s="24" t="s">
        <v>338</v>
      </c>
      <c r="M13" s="22">
        <v>31.436620000000001</v>
      </c>
      <c r="P13" s="22" t="s">
        <v>48</v>
      </c>
      <c r="Q13" s="22" t="s">
        <v>338</v>
      </c>
      <c r="R13" s="22">
        <v>24.374804000000001</v>
      </c>
      <c r="U13" s="24" t="s">
        <v>49</v>
      </c>
      <c r="W13" s="22">
        <v>14.418908</v>
      </c>
      <c r="Y13" s="24" t="s">
        <v>73</v>
      </c>
      <c r="Z13" s="24" t="s">
        <v>48</v>
      </c>
      <c r="AA13" s="24" t="s">
        <v>311</v>
      </c>
      <c r="AB13" s="22">
        <v>208.32346699999999</v>
      </c>
    </row>
    <row r="14" spans="1:28" x14ac:dyDescent="0.2">
      <c r="B14" s="24" t="s">
        <v>48</v>
      </c>
      <c r="C14" s="24" t="s">
        <v>339</v>
      </c>
      <c r="D14" s="22">
        <v>777.12644799999998</v>
      </c>
      <c r="F14" s="24" t="s">
        <v>48</v>
      </c>
      <c r="G14" s="24" t="s">
        <v>339</v>
      </c>
      <c r="H14" s="22">
        <v>35.789431</v>
      </c>
      <c r="K14" s="24" t="s">
        <v>48</v>
      </c>
      <c r="L14" s="24" t="s">
        <v>339</v>
      </c>
      <c r="M14" s="22">
        <v>2.4196780000000002</v>
      </c>
      <c r="P14" s="22" t="s">
        <v>48</v>
      </c>
      <c r="Q14" s="22" t="s">
        <v>339</v>
      </c>
      <c r="R14" s="22">
        <v>2.4184899999999998</v>
      </c>
      <c r="U14" s="24" t="s">
        <v>49</v>
      </c>
      <c r="V14" s="24" t="s">
        <v>311</v>
      </c>
      <c r="W14" s="22">
        <v>0.94125400000000004</v>
      </c>
      <c r="Y14" s="24" t="s">
        <v>73</v>
      </c>
      <c r="Z14" s="24" t="s">
        <v>48</v>
      </c>
      <c r="AA14" s="24" t="s">
        <v>338</v>
      </c>
      <c r="AB14" s="22">
        <v>0.74168999999999996</v>
      </c>
    </row>
    <row r="15" spans="1:28" x14ac:dyDescent="0.2">
      <c r="B15" s="24" t="s">
        <v>49</v>
      </c>
      <c r="C15" s="24"/>
      <c r="D15" s="22">
        <v>3905.9556539999999</v>
      </c>
      <c r="F15" s="24" t="s">
        <v>49</v>
      </c>
      <c r="G15" s="24"/>
      <c r="H15" s="22">
        <v>1243.879097</v>
      </c>
      <c r="K15" s="24" t="s">
        <v>49</v>
      </c>
      <c r="M15" s="22">
        <v>14.418925</v>
      </c>
      <c r="P15" s="22" t="s">
        <v>49</v>
      </c>
      <c r="R15" s="22">
        <v>7.8768000000000005E-2</v>
      </c>
      <c r="U15" s="24" t="s">
        <v>49</v>
      </c>
      <c r="V15" s="24" t="s">
        <v>27</v>
      </c>
      <c r="W15" s="22">
        <v>9.2367000000000005E-2</v>
      </c>
      <c r="Y15" s="24" t="s">
        <v>73</v>
      </c>
      <c r="Z15" s="24" t="s">
        <v>49</v>
      </c>
      <c r="AA15" s="24"/>
      <c r="AB15" s="22">
        <v>46.948244000000003</v>
      </c>
    </row>
    <row r="16" spans="1:28" x14ac:dyDescent="0.2">
      <c r="B16" s="24" t="s">
        <v>49</v>
      </c>
      <c r="C16" s="24" t="s">
        <v>311</v>
      </c>
      <c r="D16" s="22">
        <v>4466.0857230000001</v>
      </c>
      <c r="F16" s="24" t="s">
        <v>49</v>
      </c>
      <c r="G16" s="24" t="s">
        <v>311</v>
      </c>
      <c r="H16" s="22">
        <v>896.09469100000001</v>
      </c>
      <c r="K16" s="24" t="s">
        <v>49</v>
      </c>
      <c r="L16" s="24" t="s">
        <v>311</v>
      </c>
      <c r="M16" s="22">
        <v>8.0254340000000006</v>
      </c>
      <c r="P16" s="22" t="s">
        <v>49</v>
      </c>
      <c r="Q16" s="22" t="s">
        <v>311</v>
      </c>
      <c r="R16" s="22">
        <v>7.0836980000000001</v>
      </c>
      <c r="U16" s="24" t="s">
        <v>49</v>
      </c>
      <c r="V16" s="24" t="s">
        <v>338</v>
      </c>
      <c r="W16" s="22">
        <v>1.5384999999999999E-2</v>
      </c>
      <c r="Y16" s="24" t="s">
        <v>73</v>
      </c>
      <c r="Z16" s="24" t="s">
        <v>49</v>
      </c>
      <c r="AA16" s="24" t="s">
        <v>311</v>
      </c>
      <c r="AB16" s="22">
        <v>13.209231000000001</v>
      </c>
    </row>
    <row r="17" spans="2:28" x14ac:dyDescent="0.2">
      <c r="B17" s="24" t="s">
        <v>49</v>
      </c>
      <c r="C17" s="24" t="s">
        <v>27</v>
      </c>
      <c r="D17" s="22">
        <v>619.85085700000002</v>
      </c>
      <c r="F17" s="24" t="s">
        <v>49</v>
      </c>
      <c r="G17" s="24" t="s">
        <v>27</v>
      </c>
      <c r="H17" s="22">
        <v>76.310657000000006</v>
      </c>
      <c r="K17" s="24" t="s">
        <v>49</v>
      </c>
      <c r="L17" s="24" t="s">
        <v>27</v>
      </c>
      <c r="M17" s="22">
        <v>0.21041000000000001</v>
      </c>
      <c r="O17" s="22" t="s">
        <v>73</v>
      </c>
      <c r="P17" s="22" t="s">
        <v>47</v>
      </c>
      <c r="R17" s="22">
        <v>380.53161699999998</v>
      </c>
      <c r="T17" s="24" t="s">
        <v>73</v>
      </c>
      <c r="U17" s="24" t="s">
        <v>47</v>
      </c>
      <c r="W17" s="22">
        <v>136.716397</v>
      </c>
      <c r="Y17" s="24" t="s">
        <v>74</v>
      </c>
      <c r="Z17" s="24" t="s">
        <v>47</v>
      </c>
      <c r="AA17" s="24"/>
      <c r="AB17" s="22">
        <v>22.517427000000001</v>
      </c>
    </row>
    <row r="18" spans="2:28" x14ac:dyDescent="0.2">
      <c r="B18" s="24" t="s">
        <v>49</v>
      </c>
      <c r="C18" s="24" t="s">
        <v>338</v>
      </c>
      <c r="D18" s="22">
        <v>565.02423499999998</v>
      </c>
      <c r="F18" s="24" t="s">
        <v>49</v>
      </c>
      <c r="G18" s="24" t="s">
        <v>338</v>
      </c>
      <c r="H18" s="22">
        <v>44.512044000000003</v>
      </c>
      <c r="K18" s="24" t="s">
        <v>49</v>
      </c>
      <c r="L18" s="24" t="s">
        <v>338</v>
      </c>
      <c r="M18" s="22">
        <v>0.294937</v>
      </c>
      <c r="O18" s="22" t="s">
        <v>73</v>
      </c>
      <c r="P18" s="22" t="s">
        <v>47</v>
      </c>
      <c r="Q18" s="22" t="s">
        <v>311</v>
      </c>
      <c r="R18" s="22">
        <v>571.403413</v>
      </c>
      <c r="T18" s="24" t="s">
        <v>73</v>
      </c>
      <c r="U18" s="24" t="s">
        <v>47</v>
      </c>
      <c r="V18" s="24" t="s">
        <v>311</v>
      </c>
      <c r="W18" s="22">
        <v>772.07980899999995</v>
      </c>
      <c r="Y18" s="24" t="s">
        <v>74</v>
      </c>
      <c r="Z18" s="24" t="s">
        <v>47</v>
      </c>
      <c r="AA18" s="24" t="s">
        <v>311</v>
      </c>
      <c r="AB18" s="22">
        <v>18.508398</v>
      </c>
    </row>
    <row r="19" spans="2:28" x14ac:dyDescent="0.2">
      <c r="B19" s="24" t="s">
        <v>49</v>
      </c>
      <c r="C19" s="24" t="s">
        <v>339</v>
      </c>
      <c r="D19" s="22">
        <v>66.092025000000007</v>
      </c>
      <c r="F19" s="24" t="s">
        <v>49</v>
      </c>
      <c r="G19" s="24" t="s">
        <v>339</v>
      </c>
      <c r="H19" s="22">
        <v>6.7756429999999996</v>
      </c>
      <c r="J19" s="24" t="s">
        <v>73</v>
      </c>
      <c r="K19" s="24" t="s">
        <v>47</v>
      </c>
      <c r="M19" s="22">
        <v>3615.4270289999999</v>
      </c>
      <c r="O19" s="22" t="s">
        <v>73</v>
      </c>
      <c r="P19" s="22" t="s">
        <v>47</v>
      </c>
      <c r="Q19" s="22" t="s">
        <v>27</v>
      </c>
      <c r="R19" s="22">
        <v>89.234889999999993</v>
      </c>
      <c r="T19" s="24" t="s">
        <v>73</v>
      </c>
      <c r="U19" s="24" t="s">
        <v>47</v>
      </c>
      <c r="V19" s="24" t="s">
        <v>27</v>
      </c>
      <c r="W19" s="22">
        <v>39.098472999999998</v>
      </c>
      <c r="Y19" s="24" t="s">
        <v>74</v>
      </c>
      <c r="Z19" s="24" t="s">
        <v>47</v>
      </c>
      <c r="AA19" s="24" t="s">
        <v>338</v>
      </c>
      <c r="AB19" s="22">
        <v>7.5813000000000005E-2</v>
      </c>
    </row>
    <row r="20" spans="2:28" x14ac:dyDescent="0.2">
      <c r="B20" s="24" t="s">
        <v>50</v>
      </c>
      <c r="C20" s="24"/>
      <c r="D20" s="22">
        <v>1070.811655</v>
      </c>
      <c r="F20" s="24" t="s">
        <v>50</v>
      </c>
      <c r="G20" s="24"/>
      <c r="H20" s="22">
        <v>129.922169</v>
      </c>
      <c r="J20" s="24" t="s">
        <v>73</v>
      </c>
      <c r="K20" s="24" t="s">
        <v>47</v>
      </c>
      <c r="L20" s="24" t="s">
        <v>311</v>
      </c>
      <c r="M20" s="22">
        <v>3959.0120160000001</v>
      </c>
      <c r="O20" s="22" t="s">
        <v>73</v>
      </c>
      <c r="P20" s="22" t="s">
        <v>47</v>
      </c>
      <c r="Q20" s="22" t="s">
        <v>338</v>
      </c>
      <c r="R20" s="22">
        <v>111.783332</v>
      </c>
      <c r="T20" s="24" t="s">
        <v>73</v>
      </c>
      <c r="U20" s="24" t="s">
        <v>47</v>
      </c>
      <c r="V20" s="24" t="s">
        <v>338</v>
      </c>
      <c r="W20" s="22">
        <v>3.86049</v>
      </c>
      <c r="Y20" s="24" t="s">
        <v>74</v>
      </c>
      <c r="Z20" s="24" t="s">
        <v>48</v>
      </c>
      <c r="AA20" s="24"/>
      <c r="AB20" s="22">
        <v>424.21566799999999</v>
      </c>
    </row>
    <row r="21" spans="2:28" x14ac:dyDescent="0.2">
      <c r="B21" s="24" t="s">
        <v>50</v>
      </c>
      <c r="C21" s="24" t="s">
        <v>311</v>
      </c>
      <c r="D21" s="22">
        <v>1489.010217</v>
      </c>
      <c r="F21" s="24" t="s">
        <v>50</v>
      </c>
      <c r="G21" s="24" t="s">
        <v>311</v>
      </c>
      <c r="H21" s="22">
        <v>118.661897</v>
      </c>
      <c r="J21" s="24" t="s">
        <v>73</v>
      </c>
      <c r="K21" s="24" t="s">
        <v>47</v>
      </c>
      <c r="L21" s="24" t="s">
        <v>27</v>
      </c>
      <c r="M21" s="22">
        <v>1870.099232</v>
      </c>
      <c r="O21" s="22" t="s">
        <v>73</v>
      </c>
      <c r="P21" s="22" t="s">
        <v>47</v>
      </c>
      <c r="Q21" s="22" t="s">
        <v>339</v>
      </c>
      <c r="R21" s="22">
        <v>2.0727350000000002</v>
      </c>
      <c r="T21" s="24" t="s">
        <v>73</v>
      </c>
      <c r="U21" s="24" t="s">
        <v>47</v>
      </c>
      <c r="V21" s="24" t="s">
        <v>339</v>
      </c>
      <c r="W21" s="22">
        <v>1.700556</v>
      </c>
      <c r="Y21" s="24" t="s">
        <v>74</v>
      </c>
      <c r="Z21" s="24" t="s">
        <v>48</v>
      </c>
      <c r="AA21" s="24" t="s">
        <v>311</v>
      </c>
      <c r="AB21" s="22">
        <v>248.25109</v>
      </c>
    </row>
    <row r="22" spans="2:28" x14ac:dyDescent="0.2">
      <c r="B22" s="24" t="s">
        <v>50</v>
      </c>
      <c r="C22" s="24" t="s">
        <v>27</v>
      </c>
      <c r="D22" s="22">
        <v>96.365053000000003</v>
      </c>
      <c r="F22" s="24" t="s">
        <v>50</v>
      </c>
      <c r="G22" s="24" t="s">
        <v>27</v>
      </c>
      <c r="H22" s="22">
        <v>2.5579550000000002</v>
      </c>
      <c r="J22" s="24" t="s">
        <v>73</v>
      </c>
      <c r="K22" s="24" t="s">
        <v>47</v>
      </c>
      <c r="L22" s="24" t="s">
        <v>338</v>
      </c>
      <c r="M22" s="22">
        <v>1078.5737340000001</v>
      </c>
      <c r="O22" s="22" t="s">
        <v>73</v>
      </c>
      <c r="P22" s="22" t="s">
        <v>48</v>
      </c>
      <c r="R22" s="22">
        <v>470.15069899999997</v>
      </c>
      <c r="T22" s="24" t="s">
        <v>73</v>
      </c>
      <c r="U22" s="24" t="s">
        <v>48</v>
      </c>
      <c r="W22" s="22">
        <v>452.21905600000002</v>
      </c>
      <c r="Y22" s="24" t="s">
        <v>74</v>
      </c>
      <c r="Z22" s="24" t="s">
        <v>48</v>
      </c>
      <c r="AA22" s="24" t="s">
        <v>27</v>
      </c>
      <c r="AB22" s="22">
        <v>1.265431</v>
      </c>
    </row>
    <row r="23" spans="2:28" x14ac:dyDescent="0.2">
      <c r="B23" s="24" t="s">
        <v>50</v>
      </c>
      <c r="C23" s="24" t="s">
        <v>338</v>
      </c>
      <c r="D23" s="22">
        <v>117.34965099999999</v>
      </c>
      <c r="F23" s="24" t="s">
        <v>50</v>
      </c>
      <c r="G23" s="24" t="s">
        <v>338</v>
      </c>
      <c r="H23" s="22">
        <v>76.129377000000005</v>
      </c>
      <c r="J23" s="24" t="s">
        <v>73</v>
      </c>
      <c r="K23" s="24" t="s">
        <v>47</v>
      </c>
      <c r="L23" s="24" t="s">
        <v>339</v>
      </c>
      <c r="M23" s="22">
        <v>200.40267499999999</v>
      </c>
      <c r="O23" s="22" t="s">
        <v>73</v>
      </c>
      <c r="P23" s="22" t="s">
        <v>48</v>
      </c>
      <c r="Q23" s="22" t="s">
        <v>311</v>
      </c>
      <c r="R23" s="22">
        <v>766.45177899999999</v>
      </c>
      <c r="T23" s="24" t="s">
        <v>73</v>
      </c>
      <c r="U23" s="24" t="s">
        <v>48</v>
      </c>
      <c r="V23" s="24" t="s">
        <v>311</v>
      </c>
      <c r="W23" s="22">
        <v>880.99618699999996</v>
      </c>
      <c r="Y23" s="24" t="s">
        <v>74</v>
      </c>
      <c r="Z23" s="24" t="s">
        <v>48</v>
      </c>
      <c r="AA23" s="24" t="s">
        <v>338</v>
      </c>
      <c r="AB23" s="22">
        <v>82.993589999999998</v>
      </c>
    </row>
    <row r="24" spans="2:28" x14ac:dyDescent="0.2">
      <c r="B24" s="24" t="s">
        <v>50</v>
      </c>
      <c r="C24" s="24" t="s">
        <v>339</v>
      </c>
      <c r="D24" s="22">
        <v>6.7739039999999999</v>
      </c>
      <c r="F24" s="24" t="s">
        <v>50</v>
      </c>
      <c r="G24" s="24" t="s">
        <v>339</v>
      </c>
      <c r="H24" s="22">
        <v>2.3164669999999998</v>
      </c>
      <c r="J24" s="24" t="s">
        <v>73</v>
      </c>
      <c r="K24" s="24" t="s">
        <v>48</v>
      </c>
      <c r="M24" s="22">
        <v>4455.2932970000002</v>
      </c>
      <c r="O24" s="22" t="s">
        <v>73</v>
      </c>
      <c r="P24" s="22" t="s">
        <v>48</v>
      </c>
      <c r="Q24" s="22" t="s">
        <v>27</v>
      </c>
      <c r="R24" s="22">
        <v>226.49719400000001</v>
      </c>
      <c r="T24" s="24" t="s">
        <v>73</v>
      </c>
      <c r="U24" s="24" t="s">
        <v>48</v>
      </c>
      <c r="V24" s="24" t="s">
        <v>27</v>
      </c>
      <c r="W24" s="22">
        <v>67.052057000000005</v>
      </c>
      <c r="Y24" s="24" t="s">
        <v>74</v>
      </c>
      <c r="Z24" s="24" t="s">
        <v>48</v>
      </c>
      <c r="AA24" s="24" t="s">
        <v>339</v>
      </c>
      <c r="AB24" s="22">
        <v>7.0677000000000004E-2</v>
      </c>
    </row>
    <row r="25" spans="2:28" x14ac:dyDescent="0.2">
      <c r="B25" s="24" t="s">
        <v>52</v>
      </c>
      <c r="C25" s="24"/>
      <c r="D25" s="22">
        <v>378.281969</v>
      </c>
      <c r="F25" s="24" t="s">
        <v>52</v>
      </c>
      <c r="G25" s="24" t="s">
        <v>311</v>
      </c>
      <c r="H25" s="25">
        <v>10.299602</v>
      </c>
      <c r="J25" s="24" t="s">
        <v>73</v>
      </c>
      <c r="K25" s="24" t="s">
        <v>48</v>
      </c>
      <c r="L25" s="24" t="s">
        <v>311</v>
      </c>
      <c r="M25" s="22">
        <v>5281.6774820000001</v>
      </c>
      <c r="O25" s="22" t="s">
        <v>73</v>
      </c>
      <c r="P25" s="22" t="s">
        <v>48</v>
      </c>
      <c r="Q25" s="22" t="s">
        <v>338</v>
      </c>
      <c r="R25" s="22">
        <v>426.70258100000001</v>
      </c>
      <c r="T25" s="24" t="s">
        <v>73</v>
      </c>
      <c r="U25" s="24" t="s">
        <v>48</v>
      </c>
      <c r="V25" s="24" t="s">
        <v>338</v>
      </c>
      <c r="W25" s="22">
        <v>23.269427</v>
      </c>
      <c r="Y25" s="24" t="s">
        <v>74</v>
      </c>
      <c r="Z25" s="24" t="s">
        <v>49</v>
      </c>
      <c r="AA25" s="24"/>
      <c r="AB25" s="22">
        <v>501.85369800000001</v>
      </c>
    </row>
    <row r="26" spans="2:28" x14ac:dyDescent="0.2">
      <c r="B26" s="24" t="s">
        <v>52</v>
      </c>
      <c r="C26" s="24" t="s">
        <v>311</v>
      </c>
      <c r="D26" s="22">
        <v>952.54563499999995</v>
      </c>
      <c r="H26" s="22">
        <f>SUM(H5:H25)</f>
        <v>16434.201507000002</v>
      </c>
      <c r="J26" s="24" t="s">
        <v>73</v>
      </c>
      <c r="K26" s="24" t="s">
        <v>48</v>
      </c>
      <c r="L26" s="24" t="s">
        <v>27</v>
      </c>
      <c r="M26" s="22">
        <v>2323.6065370000001</v>
      </c>
      <c r="O26" s="22" t="s">
        <v>73</v>
      </c>
      <c r="P26" s="22" t="s">
        <v>48</v>
      </c>
      <c r="Q26" s="22" t="s">
        <v>339</v>
      </c>
      <c r="R26" s="22">
        <v>1.3342480000000001</v>
      </c>
      <c r="T26" s="24" t="s">
        <v>73</v>
      </c>
      <c r="U26" s="24" t="s">
        <v>48</v>
      </c>
      <c r="V26" s="24" t="s">
        <v>339</v>
      </c>
      <c r="W26" s="22">
        <v>0.77469600000000005</v>
      </c>
      <c r="Y26" s="24" t="s">
        <v>74</v>
      </c>
      <c r="Z26" s="24" t="s">
        <v>49</v>
      </c>
      <c r="AA26" s="24" t="s">
        <v>311</v>
      </c>
      <c r="AB26" s="22">
        <v>139.23958500000001</v>
      </c>
    </row>
    <row r="27" spans="2:28" x14ac:dyDescent="0.2">
      <c r="B27" s="24" t="s">
        <v>52</v>
      </c>
      <c r="C27" s="24" t="s">
        <v>338</v>
      </c>
      <c r="D27" s="22">
        <v>4.1674939999999996</v>
      </c>
      <c r="J27" s="24" t="s">
        <v>73</v>
      </c>
      <c r="K27" s="24" t="s">
        <v>48</v>
      </c>
      <c r="L27" s="24" t="s">
        <v>338</v>
      </c>
      <c r="M27" s="22">
        <v>1695.8588560000001</v>
      </c>
      <c r="O27" s="22" t="s">
        <v>73</v>
      </c>
      <c r="P27" s="22" t="s">
        <v>49</v>
      </c>
      <c r="R27" s="22">
        <v>49.488554999999998</v>
      </c>
      <c r="T27" s="24" t="s">
        <v>73</v>
      </c>
      <c r="U27" s="24" t="s">
        <v>49</v>
      </c>
      <c r="W27" s="22">
        <v>324.67098700000003</v>
      </c>
      <c r="Y27" s="24" t="s">
        <v>74</v>
      </c>
      <c r="Z27" s="24" t="s">
        <v>49</v>
      </c>
      <c r="AA27" s="24" t="s">
        <v>27</v>
      </c>
      <c r="AB27" s="22">
        <v>30.113744000000001</v>
      </c>
    </row>
    <row r="28" spans="2:28" x14ac:dyDescent="0.2">
      <c r="B28" s="24" t="s">
        <v>52</v>
      </c>
      <c r="C28" s="24" t="s">
        <v>339</v>
      </c>
      <c r="D28" s="25">
        <v>0.99926400000000004</v>
      </c>
      <c r="J28" s="24" t="s">
        <v>73</v>
      </c>
      <c r="K28" s="24" t="s">
        <v>48</v>
      </c>
      <c r="L28" s="24" t="s">
        <v>339</v>
      </c>
      <c r="M28" s="22">
        <v>349.87929800000001</v>
      </c>
      <c r="O28" s="22" t="s">
        <v>73</v>
      </c>
      <c r="P28" s="22" t="s">
        <v>49</v>
      </c>
      <c r="Q28" s="22" t="s">
        <v>311</v>
      </c>
      <c r="R28" s="22">
        <v>76.050999000000004</v>
      </c>
      <c r="T28" s="24" t="s">
        <v>73</v>
      </c>
      <c r="U28" s="24" t="s">
        <v>49</v>
      </c>
      <c r="V28" s="24" t="s">
        <v>311</v>
      </c>
      <c r="W28" s="22">
        <v>473.951662</v>
      </c>
      <c r="Y28" s="24" t="s">
        <v>74</v>
      </c>
      <c r="Z28" s="24" t="s">
        <v>49</v>
      </c>
      <c r="AA28" s="24" t="s">
        <v>338</v>
      </c>
      <c r="AB28" s="22">
        <v>1.4068579999999999</v>
      </c>
    </row>
    <row r="29" spans="2:28" x14ac:dyDescent="0.2">
      <c r="D29" s="22">
        <f>SUM(D5:D28)</f>
        <v>93600.393295999995</v>
      </c>
      <c r="J29" s="24" t="s">
        <v>73</v>
      </c>
      <c r="K29" s="24" t="s">
        <v>49</v>
      </c>
      <c r="M29" s="22">
        <v>679.85216700000001</v>
      </c>
      <c r="O29" s="22" t="s">
        <v>74</v>
      </c>
      <c r="P29" s="22" t="s">
        <v>47</v>
      </c>
      <c r="R29" s="22">
        <v>630.63306999999998</v>
      </c>
      <c r="T29" s="24" t="s">
        <v>73</v>
      </c>
      <c r="U29" s="24" t="s">
        <v>49</v>
      </c>
      <c r="V29" s="24" t="s">
        <v>27</v>
      </c>
      <c r="W29" s="22">
        <v>34.561812000000003</v>
      </c>
      <c r="Y29" s="24" t="s">
        <v>74</v>
      </c>
      <c r="Z29" s="24" t="s">
        <v>50</v>
      </c>
      <c r="AA29" s="24"/>
      <c r="AB29" s="22">
        <v>57.776251000000002</v>
      </c>
    </row>
    <row r="30" spans="2:28" x14ac:dyDescent="0.2">
      <c r="J30" s="24" t="s">
        <v>73</v>
      </c>
      <c r="K30" s="24" t="s">
        <v>49</v>
      </c>
      <c r="L30" s="24" t="s">
        <v>311</v>
      </c>
      <c r="M30" s="22">
        <v>1404.358201</v>
      </c>
      <c r="O30" s="22" t="s">
        <v>74</v>
      </c>
      <c r="P30" s="22" t="s">
        <v>47</v>
      </c>
      <c r="Q30" s="22" t="s">
        <v>311</v>
      </c>
      <c r="R30" s="22">
        <v>753.10689100000002</v>
      </c>
      <c r="T30" s="24" t="s">
        <v>73</v>
      </c>
      <c r="U30" s="24" t="s">
        <v>49</v>
      </c>
      <c r="V30" s="24" t="s">
        <v>338</v>
      </c>
      <c r="W30" s="22">
        <v>47.347394999999999</v>
      </c>
      <c r="Y30" s="24" t="s">
        <v>74</v>
      </c>
      <c r="Z30" s="24" t="s">
        <v>50</v>
      </c>
      <c r="AA30" s="24" t="s">
        <v>311</v>
      </c>
      <c r="AB30" s="22">
        <v>20.866129999999998</v>
      </c>
    </row>
    <row r="31" spans="2:28" x14ac:dyDescent="0.2">
      <c r="J31" s="24" t="s">
        <v>73</v>
      </c>
      <c r="K31" s="24" t="s">
        <v>49</v>
      </c>
      <c r="L31" s="24" t="s">
        <v>27</v>
      </c>
      <c r="M31" s="22">
        <v>246.51078000000001</v>
      </c>
      <c r="O31" s="22" t="s">
        <v>74</v>
      </c>
      <c r="P31" s="22" t="s">
        <v>47</v>
      </c>
      <c r="Q31" s="22" t="s">
        <v>27</v>
      </c>
      <c r="R31" s="22">
        <v>290.76247000000001</v>
      </c>
      <c r="T31" s="24" t="s">
        <v>73</v>
      </c>
      <c r="U31" s="24" t="s">
        <v>49</v>
      </c>
      <c r="V31" s="24" t="s">
        <v>339</v>
      </c>
      <c r="W31" s="22">
        <v>0.13769000000000001</v>
      </c>
      <c r="Y31" s="24" t="s">
        <v>74</v>
      </c>
      <c r="Z31" s="24" t="s">
        <v>50</v>
      </c>
      <c r="AA31" s="24" t="s">
        <v>338</v>
      </c>
      <c r="AB31" s="22">
        <v>9.5701250000000009</v>
      </c>
    </row>
    <row r="32" spans="2:28" x14ac:dyDescent="0.2">
      <c r="J32" s="24" t="s">
        <v>73</v>
      </c>
      <c r="K32" s="24" t="s">
        <v>49</v>
      </c>
      <c r="L32" s="24" t="s">
        <v>338</v>
      </c>
      <c r="M32" s="22">
        <v>298.92980999999997</v>
      </c>
      <c r="O32" s="22" t="s">
        <v>74</v>
      </c>
      <c r="P32" s="22" t="s">
        <v>47</v>
      </c>
      <c r="Q32" s="22" t="s">
        <v>338</v>
      </c>
      <c r="R32" s="22">
        <v>79.677730999999994</v>
      </c>
      <c r="T32" s="24" t="s">
        <v>73</v>
      </c>
      <c r="U32" s="24" t="s">
        <v>50</v>
      </c>
      <c r="W32" s="22">
        <v>169.03300200000001</v>
      </c>
      <c r="Y32" s="24" t="s">
        <v>92</v>
      </c>
      <c r="Z32" s="24" t="s">
        <v>47</v>
      </c>
      <c r="AA32" s="24"/>
      <c r="AB32" s="22">
        <v>6.3719409999999996</v>
      </c>
    </row>
    <row r="33" spans="10:28" x14ac:dyDescent="0.2">
      <c r="J33" s="24" t="s">
        <v>73</v>
      </c>
      <c r="K33" s="24" t="s">
        <v>49</v>
      </c>
      <c r="L33" s="24" t="s">
        <v>339</v>
      </c>
      <c r="M33" s="22">
        <v>10.873153</v>
      </c>
      <c r="O33" s="22" t="s">
        <v>74</v>
      </c>
      <c r="P33" s="22" t="s">
        <v>47</v>
      </c>
      <c r="Q33" s="22" t="s">
        <v>339</v>
      </c>
      <c r="R33" s="22">
        <v>13.045405000000001</v>
      </c>
      <c r="T33" s="24" t="s">
        <v>73</v>
      </c>
      <c r="U33" s="24" t="s">
        <v>50</v>
      </c>
      <c r="V33" s="24" t="s">
        <v>311</v>
      </c>
      <c r="W33" s="22">
        <v>83.271157000000002</v>
      </c>
      <c r="Y33" s="24" t="s">
        <v>92</v>
      </c>
      <c r="Z33" s="24" t="s">
        <v>48</v>
      </c>
      <c r="AA33" s="24"/>
      <c r="AB33" s="22">
        <v>174.45745199999999</v>
      </c>
    </row>
    <row r="34" spans="10:28" x14ac:dyDescent="0.2">
      <c r="J34" s="24" t="s">
        <v>73</v>
      </c>
      <c r="K34" s="24" t="s">
        <v>50</v>
      </c>
      <c r="M34" s="22">
        <v>169.03300200000001</v>
      </c>
      <c r="O34" s="22" t="s">
        <v>74</v>
      </c>
      <c r="P34" s="22" t="s">
        <v>48</v>
      </c>
      <c r="R34" s="22">
        <v>1628.556104</v>
      </c>
      <c r="T34" s="24" t="s">
        <v>73</v>
      </c>
      <c r="U34" s="24" t="s">
        <v>50</v>
      </c>
      <c r="V34" s="24" t="s">
        <v>27</v>
      </c>
      <c r="W34" s="22">
        <v>72.270891000000006</v>
      </c>
      <c r="Y34" s="24" t="s">
        <v>345</v>
      </c>
      <c r="Z34" s="24" t="s">
        <v>47</v>
      </c>
      <c r="AA34" s="24"/>
      <c r="AB34" s="22">
        <v>0.63619599999999998</v>
      </c>
    </row>
    <row r="35" spans="10:28" x14ac:dyDescent="0.2">
      <c r="J35" s="24" t="s">
        <v>73</v>
      </c>
      <c r="K35" s="24" t="s">
        <v>50</v>
      </c>
      <c r="L35" s="24" t="s">
        <v>311</v>
      </c>
      <c r="M35" s="22">
        <v>83.271157000000002</v>
      </c>
      <c r="O35" s="22" t="s">
        <v>74</v>
      </c>
      <c r="P35" s="22" t="s">
        <v>48</v>
      </c>
      <c r="Q35" s="22" t="s">
        <v>311</v>
      </c>
      <c r="R35" s="22">
        <v>1109.8673799999999</v>
      </c>
      <c r="T35" s="24" t="s">
        <v>73</v>
      </c>
      <c r="U35" s="24" t="s">
        <v>50</v>
      </c>
      <c r="V35" s="24" t="s">
        <v>338</v>
      </c>
      <c r="W35" s="22">
        <v>34.345865000000003</v>
      </c>
      <c r="Y35" s="24" t="s">
        <v>345</v>
      </c>
      <c r="Z35" s="24" t="s">
        <v>48</v>
      </c>
      <c r="AA35" s="24"/>
      <c r="AB35" s="22">
        <v>14.113635</v>
      </c>
    </row>
    <row r="36" spans="10:28" x14ac:dyDescent="0.2">
      <c r="J36" s="24" t="s">
        <v>73</v>
      </c>
      <c r="K36" s="24" t="s">
        <v>50</v>
      </c>
      <c r="L36" s="24" t="s">
        <v>27</v>
      </c>
      <c r="M36" s="22">
        <v>72.270891000000006</v>
      </c>
      <c r="O36" s="22" t="s">
        <v>74</v>
      </c>
      <c r="P36" s="22" t="s">
        <v>48</v>
      </c>
      <c r="Q36" s="22" t="s">
        <v>27</v>
      </c>
      <c r="R36" s="22">
        <v>278.66468300000003</v>
      </c>
      <c r="T36" s="24" t="s">
        <v>73</v>
      </c>
      <c r="U36" s="24" t="s">
        <v>50</v>
      </c>
      <c r="V36" s="24" t="s">
        <v>339</v>
      </c>
      <c r="W36" s="22">
        <v>9.01E-4</v>
      </c>
      <c r="Y36" s="24" t="s">
        <v>345</v>
      </c>
      <c r="Z36" s="24" t="s">
        <v>49</v>
      </c>
      <c r="AA36" s="24"/>
      <c r="AB36" s="22">
        <v>84.703092999999996</v>
      </c>
    </row>
    <row r="37" spans="10:28" x14ac:dyDescent="0.2">
      <c r="J37" s="24" t="s">
        <v>73</v>
      </c>
      <c r="K37" s="24" t="s">
        <v>50</v>
      </c>
      <c r="L37" s="24" t="s">
        <v>338</v>
      </c>
      <c r="M37" s="22">
        <v>34.345865000000003</v>
      </c>
      <c r="O37" s="22" t="s">
        <v>74</v>
      </c>
      <c r="P37" s="22" t="s">
        <v>48</v>
      </c>
      <c r="Q37" s="22" t="s">
        <v>338</v>
      </c>
      <c r="R37" s="22">
        <v>560.88982199999998</v>
      </c>
      <c r="T37" s="24" t="s">
        <v>73</v>
      </c>
      <c r="U37" s="24" t="s">
        <v>52</v>
      </c>
      <c r="W37" s="22">
        <v>0.24402499999999999</v>
      </c>
      <c r="Y37" s="24" t="s">
        <v>85</v>
      </c>
      <c r="Z37" s="24" t="s">
        <v>48</v>
      </c>
      <c r="AA37" s="24"/>
      <c r="AB37" s="22">
        <v>9.1592000000000007E-2</v>
      </c>
    </row>
    <row r="38" spans="10:28" x14ac:dyDescent="0.2">
      <c r="J38" s="24" t="s">
        <v>73</v>
      </c>
      <c r="K38" s="24" t="s">
        <v>50</v>
      </c>
      <c r="L38" s="24" t="s">
        <v>339</v>
      </c>
      <c r="M38" s="22">
        <v>9.01E-4</v>
      </c>
      <c r="O38" s="22" t="s">
        <v>74</v>
      </c>
      <c r="P38" s="22" t="s">
        <v>48</v>
      </c>
      <c r="Q38" s="22" t="s">
        <v>339</v>
      </c>
      <c r="R38" s="22">
        <v>12.032482</v>
      </c>
      <c r="T38" s="24" t="s">
        <v>73</v>
      </c>
      <c r="U38" s="24" t="s">
        <v>52</v>
      </c>
      <c r="V38" s="24" t="s">
        <v>311</v>
      </c>
      <c r="W38" s="22">
        <v>14.322266000000001</v>
      </c>
      <c r="Y38" s="24" t="s">
        <v>85</v>
      </c>
      <c r="Z38" s="24" t="s">
        <v>50</v>
      </c>
      <c r="AA38" s="24" t="s">
        <v>338</v>
      </c>
      <c r="AB38" s="22">
        <v>0.77360799999999996</v>
      </c>
    </row>
    <row r="39" spans="10:28" x14ac:dyDescent="0.2">
      <c r="J39" s="24" t="s">
        <v>73</v>
      </c>
      <c r="K39" s="24" t="s">
        <v>52</v>
      </c>
      <c r="M39" s="22">
        <v>0.24402499999999999</v>
      </c>
      <c r="O39" s="22" t="s">
        <v>74</v>
      </c>
      <c r="P39" s="22" t="s">
        <v>49</v>
      </c>
      <c r="R39" s="22">
        <v>644.618244</v>
      </c>
      <c r="T39" s="24" t="s">
        <v>74</v>
      </c>
      <c r="U39" s="24" t="s">
        <v>47</v>
      </c>
      <c r="W39" s="22">
        <v>519.95715099999995</v>
      </c>
      <c r="Y39" s="24" t="s">
        <v>88</v>
      </c>
      <c r="Z39" s="24" t="s">
        <v>47</v>
      </c>
      <c r="AA39" s="24"/>
      <c r="AB39" s="22">
        <v>514.79067399999997</v>
      </c>
    </row>
    <row r="40" spans="10:28" x14ac:dyDescent="0.2">
      <c r="J40" s="24" t="s">
        <v>73</v>
      </c>
      <c r="K40" s="24" t="s">
        <v>52</v>
      </c>
      <c r="L40" s="24" t="s">
        <v>311</v>
      </c>
      <c r="M40" s="22">
        <v>14.322266000000001</v>
      </c>
      <c r="O40" s="22" t="s">
        <v>74</v>
      </c>
      <c r="P40" s="22" t="s">
        <v>49</v>
      </c>
      <c r="Q40" s="22" t="s">
        <v>311</v>
      </c>
      <c r="R40" s="22">
        <v>281.83048300000002</v>
      </c>
      <c r="T40" s="24" t="s">
        <v>74</v>
      </c>
      <c r="U40" s="24" t="s">
        <v>47</v>
      </c>
      <c r="V40" s="24" t="s">
        <v>311</v>
      </c>
      <c r="W40" s="22">
        <v>211.292597</v>
      </c>
      <c r="Y40" s="24" t="s">
        <v>88</v>
      </c>
      <c r="Z40" s="24" t="s">
        <v>47</v>
      </c>
      <c r="AA40" s="24" t="s">
        <v>311</v>
      </c>
      <c r="AB40" s="22">
        <v>68.539818999999994</v>
      </c>
    </row>
    <row r="41" spans="10:28" x14ac:dyDescent="0.2">
      <c r="J41" s="24" t="s">
        <v>74</v>
      </c>
      <c r="K41" s="24" t="s">
        <v>47</v>
      </c>
      <c r="M41" s="22">
        <v>8007.1709060000003</v>
      </c>
      <c r="O41" s="22" t="s">
        <v>74</v>
      </c>
      <c r="P41" s="22" t="s">
        <v>49</v>
      </c>
      <c r="Q41" s="22" t="s">
        <v>27</v>
      </c>
      <c r="R41" s="22">
        <v>31.398167999999998</v>
      </c>
      <c r="T41" s="24" t="s">
        <v>74</v>
      </c>
      <c r="U41" s="24" t="s">
        <v>47</v>
      </c>
      <c r="V41" s="24" t="s">
        <v>27</v>
      </c>
      <c r="W41" s="22">
        <v>67.332583</v>
      </c>
      <c r="Y41" s="24" t="s">
        <v>88</v>
      </c>
      <c r="Z41" s="24" t="s">
        <v>47</v>
      </c>
      <c r="AA41" s="24" t="s">
        <v>27</v>
      </c>
      <c r="AB41" s="22">
        <v>0.57995699999999994</v>
      </c>
    </row>
    <row r="42" spans="10:28" x14ac:dyDescent="0.2">
      <c r="J42" s="24" t="s">
        <v>74</v>
      </c>
      <c r="K42" s="24" t="s">
        <v>47</v>
      </c>
      <c r="L42" s="24" t="s">
        <v>311</v>
      </c>
      <c r="M42" s="22">
        <v>5686.1525609999999</v>
      </c>
      <c r="O42" s="22" t="s">
        <v>74</v>
      </c>
      <c r="P42" s="22" t="s">
        <v>49</v>
      </c>
      <c r="Q42" s="22" t="s">
        <v>338</v>
      </c>
      <c r="R42" s="22">
        <v>15.732656</v>
      </c>
      <c r="T42" s="24" t="s">
        <v>74</v>
      </c>
      <c r="U42" s="24" t="s">
        <v>47</v>
      </c>
      <c r="V42" s="24" t="s">
        <v>338</v>
      </c>
      <c r="W42" s="22">
        <v>30.779734000000001</v>
      </c>
      <c r="Y42" s="24" t="s">
        <v>88</v>
      </c>
      <c r="Z42" s="24" t="s">
        <v>48</v>
      </c>
      <c r="AA42" s="24"/>
      <c r="AB42" s="22">
        <v>1361.01521</v>
      </c>
    </row>
    <row r="43" spans="10:28" x14ac:dyDescent="0.2">
      <c r="J43" s="24" t="s">
        <v>74</v>
      </c>
      <c r="K43" s="24" t="s">
        <v>47</v>
      </c>
      <c r="L43" s="24" t="s">
        <v>27</v>
      </c>
      <c r="M43" s="22">
        <v>2376.4965299999999</v>
      </c>
      <c r="O43" s="22" t="s">
        <v>74</v>
      </c>
      <c r="P43" s="22" t="s">
        <v>50</v>
      </c>
      <c r="R43" s="22">
        <v>59.735793999999999</v>
      </c>
      <c r="T43" s="24" t="s">
        <v>74</v>
      </c>
      <c r="U43" s="24" t="s">
        <v>47</v>
      </c>
      <c r="V43" s="24" t="s">
        <v>339</v>
      </c>
      <c r="W43" s="22">
        <v>0.39685399999999998</v>
      </c>
      <c r="Y43" s="24" t="s">
        <v>88</v>
      </c>
      <c r="Z43" s="24" t="s">
        <v>48</v>
      </c>
      <c r="AA43" s="24" t="s">
        <v>311</v>
      </c>
      <c r="AB43" s="22">
        <v>414.83061300000003</v>
      </c>
    </row>
    <row r="44" spans="10:28" x14ac:dyDescent="0.2">
      <c r="J44" s="24" t="s">
        <v>74</v>
      </c>
      <c r="K44" s="24" t="s">
        <v>47</v>
      </c>
      <c r="L44" s="24" t="s">
        <v>338</v>
      </c>
      <c r="M44" s="22">
        <v>1609.246881</v>
      </c>
      <c r="O44" s="22" t="s">
        <v>74</v>
      </c>
      <c r="P44" s="22" t="s">
        <v>50</v>
      </c>
      <c r="Q44" s="22" t="s">
        <v>311</v>
      </c>
      <c r="R44" s="22">
        <v>26.082125999999999</v>
      </c>
      <c r="T44" s="24" t="s">
        <v>74</v>
      </c>
      <c r="U44" s="24" t="s">
        <v>48</v>
      </c>
      <c r="W44" s="22">
        <v>1745.7019969999999</v>
      </c>
      <c r="Y44" s="24" t="s">
        <v>88</v>
      </c>
      <c r="Z44" s="24" t="s">
        <v>48</v>
      </c>
      <c r="AA44" s="24" t="s">
        <v>27</v>
      </c>
      <c r="AB44" s="22">
        <v>1.3300270000000001</v>
      </c>
    </row>
    <row r="45" spans="10:28" x14ac:dyDescent="0.2">
      <c r="J45" s="24" t="s">
        <v>74</v>
      </c>
      <c r="K45" s="24" t="s">
        <v>47</v>
      </c>
      <c r="L45" s="24" t="s">
        <v>339</v>
      </c>
      <c r="M45" s="22">
        <v>190.2226</v>
      </c>
      <c r="O45" s="22" t="s">
        <v>74</v>
      </c>
      <c r="P45" s="22" t="s">
        <v>50</v>
      </c>
      <c r="Q45" s="22" t="s">
        <v>338</v>
      </c>
      <c r="R45" s="22">
        <v>15.905281</v>
      </c>
      <c r="T45" s="24" t="s">
        <v>74</v>
      </c>
      <c r="U45" s="24" t="s">
        <v>48</v>
      </c>
      <c r="V45" s="24" t="s">
        <v>311</v>
      </c>
      <c r="W45" s="22">
        <v>1299.7928039999999</v>
      </c>
      <c r="Y45" s="24" t="s">
        <v>88</v>
      </c>
      <c r="Z45" s="24" t="s">
        <v>48</v>
      </c>
      <c r="AA45" s="24" t="s">
        <v>338</v>
      </c>
      <c r="AB45" s="22">
        <v>59.301814999999998</v>
      </c>
    </row>
    <row r="46" spans="10:28" x14ac:dyDescent="0.2">
      <c r="J46" s="24" t="s">
        <v>74</v>
      </c>
      <c r="K46" s="24" t="s">
        <v>48</v>
      </c>
      <c r="M46" s="22">
        <v>4592.9906890000002</v>
      </c>
      <c r="O46" s="22" t="s">
        <v>92</v>
      </c>
      <c r="P46" s="22" t="s">
        <v>47</v>
      </c>
      <c r="R46" s="22">
        <v>6.3719409999999996</v>
      </c>
      <c r="T46" s="24" t="s">
        <v>74</v>
      </c>
      <c r="U46" s="24" t="s">
        <v>48</v>
      </c>
      <c r="V46" s="24" t="s">
        <v>27</v>
      </c>
      <c r="W46" s="22">
        <v>96.634975999999995</v>
      </c>
      <c r="Y46" s="24" t="s">
        <v>88</v>
      </c>
      <c r="Z46" s="24" t="s">
        <v>48</v>
      </c>
      <c r="AA46" s="24" t="s">
        <v>339</v>
      </c>
      <c r="AB46" s="22">
        <v>2.312656</v>
      </c>
    </row>
    <row r="47" spans="10:28" x14ac:dyDescent="0.2">
      <c r="J47" s="24" t="s">
        <v>74</v>
      </c>
      <c r="K47" s="24" t="s">
        <v>48</v>
      </c>
      <c r="L47" s="24" t="s">
        <v>311</v>
      </c>
      <c r="M47" s="22">
        <v>4268.3354040000004</v>
      </c>
      <c r="O47" s="22" t="s">
        <v>92</v>
      </c>
      <c r="P47" s="22" t="s">
        <v>48</v>
      </c>
      <c r="R47" s="22">
        <v>174.45745199999999</v>
      </c>
      <c r="T47" s="24" t="s">
        <v>74</v>
      </c>
      <c r="U47" s="24" t="s">
        <v>48</v>
      </c>
      <c r="V47" s="24" t="s">
        <v>338</v>
      </c>
      <c r="W47" s="22">
        <v>142.252061</v>
      </c>
      <c r="Y47" s="24" t="s">
        <v>88</v>
      </c>
      <c r="Z47" s="24" t="s">
        <v>49</v>
      </c>
      <c r="AA47" s="24"/>
      <c r="AB47" s="22">
        <v>453.85084799999998</v>
      </c>
    </row>
    <row r="48" spans="10:28" x14ac:dyDescent="0.2">
      <c r="J48" s="24" t="s">
        <v>74</v>
      </c>
      <c r="K48" s="24" t="s">
        <v>48</v>
      </c>
      <c r="L48" s="24" t="s">
        <v>27</v>
      </c>
      <c r="M48" s="22">
        <v>1013.462934</v>
      </c>
      <c r="O48" s="22" t="s">
        <v>75</v>
      </c>
      <c r="P48" s="22" t="s">
        <v>47</v>
      </c>
      <c r="R48" s="22">
        <v>35.912593000000001</v>
      </c>
      <c r="T48" s="24" t="s">
        <v>74</v>
      </c>
      <c r="U48" s="24" t="s">
        <v>48</v>
      </c>
      <c r="V48" s="24" t="s">
        <v>339</v>
      </c>
      <c r="W48" s="22">
        <v>148.90091899999999</v>
      </c>
      <c r="Y48" s="24" t="s">
        <v>88</v>
      </c>
      <c r="Z48" s="24" t="s">
        <v>49</v>
      </c>
      <c r="AA48" s="24" t="s">
        <v>311</v>
      </c>
      <c r="AB48" s="22">
        <v>485.20916099999999</v>
      </c>
    </row>
    <row r="49" spans="10:28" x14ac:dyDescent="0.2">
      <c r="J49" s="24" t="s">
        <v>74</v>
      </c>
      <c r="K49" s="24" t="s">
        <v>48</v>
      </c>
      <c r="L49" s="24" t="s">
        <v>338</v>
      </c>
      <c r="M49" s="22">
        <v>1176.5281279999999</v>
      </c>
      <c r="O49" s="22" t="s">
        <v>75</v>
      </c>
      <c r="P49" s="22" t="s">
        <v>47</v>
      </c>
      <c r="Q49" s="22" t="s">
        <v>311</v>
      </c>
      <c r="R49" s="22">
        <v>4.2188829999999999</v>
      </c>
      <c r="T49" s="24" t="s">
        <v>74</v>
      </c>
      <c r="U49" s="24" t="s">
        <v>49</v>
      </c>
      <c r="W49" s="22">
        <v>979.56741499999998</v>
      </c>
      <c r="Y49" s="24" t="s">
        <v>88</v>
      </c>
      <c r="Z49" s="24" t="s">
        <v>49</v>
      </c>
      <c r="AA49" s="24" t="s">
        <v>27</v>
      </c>
      <c r="AB49" s="22">
        <v>7.2714559999999997</v>
      </c>
    </row>
    <row r="50" spans="10:28" x14ac:dyDescent="0.2">
      <c r="J50" s="24" t="s">
        <v>74</v>
      </c>
      <c r="K50" s="24" t="s">
        <v>48</v>
      </c>
      <c r="L50" s="24" t="s">
        <v>339</v>
      </c>
      <c r="M50" s="22">
        <v>221.66724199999999</v>
      </c>
      <c r="O50" s="22" t="s">
        <v>75</v>
      </c>
      <c r="P50" s="22" t="s">
        <v>47</v>
      </c>
      <c r="Q50" s="22" t="s">
        <v>27</v>
      </c>
      <c r="R50" s="22">
        <v>2.4643730000000001</v>
      </c>
      <c r="T50" s="24" t="s">
        <v>74</v>
      </c>
      <c r="U50" s="24" t="s">
        <v>49</v>
      </c>
      <c r="V50" s="24" t="s">
        <v>311</v>
      </c>
      <c r="W50" s="22">
        <v>827.57571900000005</v>
      </c>
      <c r="Y50" s="24" t="s">
        <v>88</v>
      </c>
      <c r="Z50" s="24" t="s">
        <v>49</v>
      </c>
      <c r="AA50" s="24" t="s">
        <v>338</v>
      </c>
      <c r="AB50" s="22">
        <v>1.4007700000000001</v>
      </c>
    </row>
    <row r="51" spans="10:28" x14ac:dyDescent="0.2">
      <c r="J51" s="24" t="s">
        <v>74</v>
      </c>
      <c r="K51" s="24" t="s">
        <v>49</v>
      </c>
      <c r="M51" s="22">
        <v>1231.4145739999999</v>
      </c>
      <c r="O51" s="22" t="s">
        <v>75</v>
      </c>
      <c r="P51" s="22" t="s">
        <v>47</v>
      </c>
      <c r="Q51" s="22" t="s">
        <v>338</v>
      </c>
      <c r="R51" s="22">
        <v>9.0805100000000003</v>
      </c>
      <c r="T51" s="24" t="s">
        <v>74</v>
      </c>
      <c r="U51" s="24" t="s">
        <v>49</v>
      </c>
      <c r="V51" s="24" t="s">
        <v>27</v>
      </c>
      <c r="W51" s="22">
        <v>163.10571300000001</v>
      </c>
      <c r="Y51" s="24" t="s">
        <v>88</v>
      </c>
      <c r="Z51" s="24" t="s">
        <v>50</v>
      </c>
      <c r="AA51" s="24"/>
      <c r="AB51" s="22">
        <v>70.186374999999998</v>
      </c>
    </row>
    <row r="52" spans="10:28" x14ac:dyDescent="0.2">
      <c r="J52" s="24" t="s">
        <v>74</v>
      </c>
      <c r="K52" s="24" t="s">
        <v>49</v>
      </c>
      <c r="L52" s="24" t="s">
        <v>311</v>
      </c>
      <c r="M52" s="22">
        <v>1038.870467</v>
      </c>
      <c r="O52" s="22" t="s">
        <v>75</v>
      </c>
      <c r="P52" s="22" t="s">
        <v>48</v>
      </c>
      <c r="R52" s="22">
        <v>7.3843170000000002</v>
      </c>
      <c r="T52" s="24" t="s">
        <v>74</v>
      </c>
      <c r="U52" s="24" t="s">
        <v>49</v>
      </c>
      <c r="V52" s="24" t="s">
        <v>338</v>
      </c>
      <c r="W52" s="22">
        <v>139.93375700000001</v>
      </c>
      <c r="Y52" s="24" t="s">
        <v>88</v>
      </c>
      <c r="Z52" s="24" t="s">
        <v>50</v>
      </c>
      <c r="AA52" s="24" t="s">
        <v>311</v>
      </c>
      <c r="AB52" s="22">
        <v>92.579770999999994</v>
      </c>
    </row>
    <row r="53" spans="10:28" x14ac:dyDescent="0.2">
      <c r="J53" s="24" t="s">
        <v>74</v>
      </c>
      <c r="K53" s="24" t="s">
        <v>49</v>
      </c>
      <c r="L53" s="24" t="s">
        <v>27</v>
      </c>
      <c r="M53" s="22">
        <v>196.7073</v>
      </c>
      <c r="O53" s="22" t="s">
        <v>75</v>
      </c>
      <c r="P53" s="22" t="s">
        <v>48</v>
      </c>
      <c r="Q53" s="22" t="s">
        <v>311</v>
      </c>
      <c r="R53" s="22">
        <v>22.336786</v>
      </c>
      <c r="T53" s="24" t="s">
        <v>74</v>
      </c>
      <c r="U53" s="24" t="s">
        <v>49</v>
      </c>
      <c r="V53" s="24" t="s">
        <v>339</v>
      </c>
      <c r="W53" s="22">
        <v>5.4338860000000002</v>
      </c>
      <c r="Y53" s="24" t="s">
        <v>88</v>
      </c>
      <c r="Z53" s="24" t="s">
        <v>50</v>
      </c>
      <c r="AA53" s="24" t="s">
        <v>27</v>
      </c>
      <c r="AB53" s="22">
        <v>2.5579550000000002</v>
      </c>
    </row>
    <row r="54" spans="10:28" x14ac:dyDescent="0.2">
      <c r="J54" s="24" t="s">
        <v>74</v>
      </c>
      <c r="K54" s="24" t="s">
        <v>49</v>
      </c>
      <c r="L54" s="24" t="s">
        <v>338</v>
      </c>
      <c r="M54" s="22">
        <v>175.75811400000001</v>
      </c>
      <c r="O54" s="22" t="s">
        <v>75</v>
      </c>
      <c r="P54" s="22" t="s">
        <v>48</v>
      </c>
      <c r="Q54" s="22" t="s">
        <v>338</v>
      </c>
      <c r="R54" s="22">
        <v>4.3174039999999998</v>
      </c>
      <c r="T54" s="24" t="s">
        <v>74</v>
      </c>
      <c r="U54" s="24" t="s">
        <v>50</v>
      </c>
      <c r="W54" s="22">
        <v>130.61444900000001</v>
      </c>
      <c r="Y54" s="24" t="s">
        <v>88</v>
      </c>
      <c r="Z54" s="24" t="s">
        <v>50</v>
      </c>
      <c r="AA54" s="24" t="s">
        <v>338</v>
      </c>
      <c r="AB54" s="22">
        <v>59.450488</v>
      </c>
    </row>
    <row r="55" spans="10:28" x14ac:dyDescent="0.2">
      <c r="J55" s="24" t="s">
        <v>74</v>
      </c>
      <c r="K55" s="24" t="s">
        <v>49</v>
      </c>
      <c r="L55" s="24" t="s">
        <v>339</v>
      </c>
      <c r="M55" s="22">
        <v>6.112622</v>
      </c>
      <c r="O55" s="22" t="s">
        <v>79</v>
      </c>
      <c r="P55" s="22" t="s">
        <v>47</v>
      </c>
      <c r="R55" s="22">
        <v>1.759331</v>
      </c>
      <c r="T55" s="24" t="s">
        <v>74</v>
      </c>
      <c r="U55" s="24" t="s">
        <v>50</v>
      </c>
      <c r="V55" s="24" t="s">
        <v>311</v>
      </c>
      <c r="W55" s="22">
        <v>38.995420000000003</v>
      </c>
      <c r="Y55" s="24" t="s">
        <v>88</v>
      </c>
      <c r="Z55" s="24" t="s">
        <v>50</v>
      </c>
      <c r="AA55" s="24" t="s">
        <v>339</v>
      </c>
      <c r="AB55" s="22">
        <v>2.3164669999999998</v>
      </c>
    </row>
    <row r="56" spans="10:28" x14ac:dyDescent="0.2">
      <c r="J56" s="24" t="s">
        <v>74</v>
      </c>
      <c r="K56" s="24" t="s">
        <v>50</v>
      </c>
      <c r="M56" s="22">
        <v>138.797336</v>
      </c>
      <c r="O56" s="22" t="s">
        <v>79</v>
      </c>
      <c r="P56" s="22" t="s">
        <v>48</v>
      </c>
      <c r="R56" s="22">
        <v>90.499341999999999</v>
      </c>
      <c r="T56" s="24" t="s">
        <v>74</v>
      </c>
      <c r="U56" s="24" t="s">
        <v>50</v>
      </c>
      <c r="V56" s="24" t="s">
        <v>338</v>
      </c>
      <c r="W56" s="22">
        <v>9.6627270000000003</v>
      </c>
      <c r="Y56" s="24" t="s">
        <v>88</v>
      </c>
      <c r="Z56" s="24" t="s">
        <v>52</v>
      </c>
      <c r="AA56" s="24" t="s">
        <v>311</v>
      </c>
      <c r="AB56" s="22">
        <v>10.299602</v>
      </c>
    </row>
    <row r="57" spans="10:28" x14ac:dyDescent="0.2">
      <c r="J57" s="24" t="s">
        <v>74</v>
      </c>
      <c r="K57" s="24" t="s">
        <v>50</v>
      </c>
      <c r="L57" s="24" t="s">
        <v>311</v>
      </c>
      <c r="M57" s="22">
        <v>45.424824000000001</v>
      </c>
      <c r="O57" s="22" t="s">
        <v>79</v>
      </c>
      <c r="P57" s="22" t="s">
        <v>48</v>
      </c>
      <c r="Q57" s="22" t="s">
        <v>311</v>
      </c>
      <c r="R57" s="22">
        <v>1.4866649999999999</v>
      </c>
      <c r="T57" s="24" t="s">
        <v>74</v>
      </c>
      <c r="U57" s="24" t="s">
        <v>52</v>
      </c>
      <c r="W57" s="22">
        <v>29.010252999999999</v>
      </c>
      <c r="Y57" s="24" t="s">
        <v>90</v>
      </c>
      <c r="Z57" s="24" t="s">
        <v>48</v>
      </c>
      <c r="AA57" s="24"/>
      <c r="AB57" s="22">
        <v>1.28847</v>
      </c>
    </row>
    <row r="58" spans="10:28" x14ac:dyDescent="0.2">
      <c r="J58" s="24" t="s">
        <v>74</v>
      </c>
      <c r="K58" s="24" t="s">
        <v>50</v>
      </c>
      <c r="L58" s="24" t="s">
        <v>27</v>
      </c>
      <c r="M58" s="22">
        <v>17.961293000000001</v>
      </c>
      <c r="O58" s="22" t="s">
        <v>79</v>
      </c>
      <c r="P58" s="22" t="s">
        <v>48</v>
      </c>
      <c r="Q58" s="22" t="s">
        <v>27</v>
      </c>
      <c r="R58" s="22">
        <v>24.582992999999998</v>
      </c>
      <c r="T58" s="24" t="s">
        <v>74</v>
      </c>
      <c r="U58" s="24" t="s">
        <v>52</v>
      </c>
      <c r="V58" s="24" t="s">
        <v>311</v>
      </c>
      <c r="W58" s="22">
        <v>6.739166</v>
      </c>
      <c r="Y58" s="24" t="s">
        <v>90</v>
      </c>
      <c r="Z58" s="24" t="s">
        <v>48</v>
      </c>
      <c r="AA58" s="24" t="s">
        <v>338</v>
      </c>
      <c r="AB58" s="22">
        <v>1.1559219999999999</v>
      </c>
    </row>
    <row r="59" spans="10:28" x14ac:dyDescent="0.2">
      <c r="J59" s="24" t="s">
        <v>74</v>
      </c>
      <c r="K59" s="24" t="s">
        <v>50</v>
      </c>
      <c r="L59" s="24" t="s">
        <v>338</v>
      </c>
      <c r="M59" s="22">
        <v>20.231041000000001</v>
      </c>
      <c r="O59" s="22" t="s">
        <v>79</v>
      </c>
      <c r="P59" s="22" t="s">
        <v>48</v>
      </c>
      <c r="Q59" s="22" t="s">
        <v>338</v>
      </c>
      <c r="R59" s="22">
        <v>6.4282440000000003</v>
      </c>
      <c r="T59" s="24" t="s">
        <v>92</v>
      </c>
      <c r="U59" s="24" t="s">
        <v>47</v>
      </c>
      <c r="W59" s="22">
        <v>6.3719409999999996</v>
      </c>
      <c r="Y59" s="24" t="s">
        <v>90</v>
      </c>
      <c r="Z59" s="24" t="s">
        <v>49</v>
      </c>
      <c r="AA59" s="24"/>
      <c r="AB59" s="22">
        <v>0.96113000000000004</v>
      </c>
    </row>
    <row r="60" spans="10:28" x14ac:dyDescent="0.2">
      <c r="J60" s="24" t="s">
        <v>74</v>
      </c>
      <c r="K60" s="24" t="s">
        <v>50</v>
      </c>
      <c r="L60" s="24" t="s">
        <v>339</v>
      </c>
      <c r="M60" s="22">
        <v>3.5199999999999999E-4</v>
      </c>
      <c r="O60" s="22" t="s">
        <v>80</v>
      </c>
      <c r="P60" s="22" t="s">
        <v>47</v>
      </c>
      <c r="R60" s="22">
        <v>56.083230999999998</v>
      </c>
      <c r="T60" s="24" t="s">
        <v>92</v>
      </c>
      <c r="U60" s="24" t="s">
        <v>48</v>
      </c>
      <c r="W60" s="22">
        <v>236.13686899999999</v>
      </c>
    </row>
    <row r="61" spans="10:28" x14ac:dyDescent="0.2">
      <c r="J61" s="24" t="s">
        <v>74</v>
      </c>
      <c r="K61" s="24" t="s">
        <v>52</v>
      </c>
      <c r="M61" s="22">
        <v>29.010252999999999</v>
      </c>
      <c r="O61" s="22" t="s">
        <v>80</v>
      </c>
      <c r="P61" s="22" t="s">
        <v>47</v>
      </c>
      <c r="Q61" s="22" t="s">
        <v>311</v>
      </c>
      <c r="R61" s="22">
        <v>289.71335699999997</v>
      </c>
      <c r="T61" s="24" t="s">
        <v>92</v>
      </c>
      <c r="U61" s="24" t="s">
        <v>49</v>
      </c>
      <c r="W61" s="22">
        <v>0.668265</v>
      </c>
    </row>
    <row r="62" spans="10:28" x14ac:dyDescent="0.2">
      <c r="J62" s="24" t="s">
        <v>74</v>
      </c>
      <c r="K62" s="24" t="s">
        <v>52</v>
      </c>
      <c r="L62" s="24" t="s">
        <v>311</v>
      </c>
      <c r="M62" s="22">
        <v>6.739166</v>
      </c>
      <c r="O62" s="22" t="s">
        <v>80</v>
      </c>
      <c r="P62" s="22" t="s">
        <v>47</v>
      </c>
      <c r="Q62" s="22" t="s">
        <v>27</v>
      </c>
      <c r="R62" s="22">
        <v>148.86569</v>
      </c>
      <c r="T62" s="24" t="s">
        <v>78</v>
      </c>
      <c r="U62" s="24" t="s">
        <v>47</v>
      </c>
      <c r="W62" s="22">
        <v>3.2481999999999997E-2</v>
      </c>
    </row>
    <row r="63" spans="10:28" x14ac:dyDescent="0.2">
      <c r="J63" s="24" t="s">
        <v>92</v>
      </c>
      <c r="K63" s="24" t="s">
        <v>47</v>
      </c>
      <c r="M63" s="22">
        <v>6.3719409999999996</v>
      </c>
      <c r="O63" s="22" t="s">
        <v>80</v>
      </c>
      <c r="P63" s="22" t="s">
        <v>47</v>
      </c>
      <c r="Q63" s="22" t="s">
        <v>338</v>
      </c>
      <c r="R63" s="22">
        <v>120.32696300000001</v>
      </c>
      <c r="T63" s="24" t="s">
        <v>78</v>
      </c>
      <c r="U63" s="24" t="s">
        <v>49</v>
      </c>
      <c r="W63" s="22">
        <v>1.4898910000000001</v>
      </c>
    </row>
    <row r="64" spans="10:28" x14ac:dyDescent="0.2">
      <c r="J64" s="24" t="s">
        <v>92</v>
      </c>
      <c r="K64" s="24" t="s">
        <v>48</v>
      </c>
      <c r="M64" s="22">
        <v>236.13686899999999</v>
      </c>
      <c r="O64" s="22" t="s">
        <v>80</v>
      </c>
      <c r="P64" s="22" t="s">
        <v>47</v>
      </c>
      <c r="Q64" s="22" t="s">
        <v>339</v>
      </c>
      <c r="R64" s="22">
        <v>9.7223629999999996</v>
      </c>
      <c r="T64" s="24" t="s">
        <v>78</v>
      </c>
      <c r="U64" s="24" t="s">
        <v>50</v>
      </c>
      <c r="W64" s="22">
        <v>1.251214</v>
      </c>
    </row>
    <row r="65" spans="10:23" x14ac:dyDescent="0.2">
      <c r="J65" s="24" t="s">
        <v>92</v>
      </c>
      <c r="K65" s="24" t="s">
        <v>49</v>
      </c>
      <c r="M65" s="22">
        <v>0.668265</v>
      </c>
      <c r="O65" s="22" t="s">
        <v>80</v>
      </c>
      <c r="P65" s="22" t="s">
        <v>48</v>
      </c>
      <c r="R65" s="22">
        <v>7.7855840000000001</v>
      </c>
      <c r="T65" s="24" t="s">
        <v>345</v>
      </c>
      <c r="U65" s="24" t="s">
        <v>47</v>
      </c>
      <c r="W65" s="22">
        <v>93.829036000000002</v>
      </c>
    </row>
    <row r="66" spans="10:23" x14ac:dyDescent="0.2">
      <c r="J66" s="24" t="s">
        <v>75</v>
      </c>
      <c r="K66" s="24" t="s">
        <v>47</v>
      </c>
      <c r="M66" s="22">
        <v>247.81938500000001</v>
      </c>
      <c r="O66" s="22" t="s">
        <v>80</v>
      </c>
      <c r="P66" s="22" t="s">
        <v>48</v>
      </c>
      <c r="Q66" s="22" t="s">
        <v>311</v>
      </c>
      <c r="R66" s="22">
        <v>329.77275100000003</v>
      </c>
      <c r="T66" s="24" t="s">
        <v>345</v>
      </c>
      <c r="U66" s="24" t="s">
        <v>47</v>
      </c>
      <c r="V66" s="24" t="s">
        <v>27</v>
      </c>
      <c r="W66" s="22">
        <v>0.483491</v>
      </c>
    </row>
    <row r="67" spans="10:23" x14ac:dyDescent="0.2">
      <c r="J67" s="24" t="s">
        <v>75</v>
      </c>
      <c r="K67" s="24" t="s">
        <v>47</v>
      </c>
      <c r="L67" s="24" t="s">
        <v>311</v>
      </c>
      <c r="M67" s="22">
        <v>105.896914</v>
      </c>
      <c r="O67" s="22" t="s">
        <v>80</v>
      </c>
      <c r="P67" s="22" t="s">
        <v>48</v>
      </c>
      <c r="Q67" s="22" t="s">
        <v>27</v>
      </c>
      <c r="R67" s="22">
        <v>63.938989999999997</v>
      </c>
      <c r="T67" s="24" t="s">
        <v>345</v>
      </c>
      <c r="U67" s="24" t="s">
        <v>48</v>
      </c>
      <c r="W67" s="22">
        <v>708.680476</v>
      </c>
    </row>
    <row r="68" spans="10:23" x14ac:dyDescent="0.2">
      <c r="J68" s="24" t="s">
        <v>75</v>
      </c>
      <c r="K68" s="24" t="s">
        <v>47</v>
      </c>
      <c r="L68" s="24" t="s">
        <v>27</v>
      </c>
      <c r="M68" s="22">
        <v>43.648229000000001</v>
      </c>
      <c r="O68" s="22" t="s">
        <v>80</v>
      </c>
      <c r="P68" s="22" t="s">
        <v>48</v>
      </c>
      <c r="Q68" s="22" t="s">
        <v>338</v>
      </c>
      <c r="R68" s="22">
        <v>93.298535999999999</v>
      </c>
      <c r="T68" s="24" t="s">
        <v>345</v>
      </c>
      <c r="U68" s="24" t="s">
        <v>48</v>
      </c>
      <c r="V68" s="24" t="s">
        <v>311</v>
      </c>
      <c r="W68" s="22">
        <v>1.1214E-2</v>
      </c>
    </row>
    <row r="69" spans="10:23" x14ac:dyDescent="0.2">
      <c r="J69" s="24" t="s">
        <v>75</v>
      </c>
      <c r="K69" s="24" t="s">
        <v>47</v>
      </c>
      <c r="L69" s="24" t="s">
        <v>338</v>
      </c>
      <c r="M69" s="22">
        <v>30.486913999999999</v>
      </c>
      <c r="O69" s="22" t="s">
        <v>80</v>
      </c>
      <c r="P69" s="22" t="s">
        <v>48</v>
      </c>
      <c r="Q69" s="22" t="s">
        <v>339</v>
      </c>
      <c r="R69" s="22">
        <v>16.876926000000001</v>
      </c>
      <c r="T69" s="24" t="s">
        <v>345</v>
      </c>
      <c r="U69" s="24" t="s">
        <v>48</v>
      </c>
      <c r="V69" s="24" t="s">
        <v>338</v>
      </c>
      <c r="W69" s="22">
        <v>0.195544</v>
      </c>
    </row>
    <row r="70" spans="10:23" x14ac:dyDescent="0.2">
      <c r="J70" s="24" t="s">
        <v>75</v>
      </c>
      <c r="K70" s="24" t="s">
        <v>47</v>
      </c>
      <c r="L70" s="24" t="s">
        <v>339</v>
      </c>
      <c r="M70" s="22">
        <v>32.040188000000001</v>
      </c>
      <c r="O70" s="22" t="s">
        <v>80</v>
      </c>
      <c r="P70" s="22" t="s">
        <v>49</v>
      </c>
      <c r="R70" s="22">
        <v>3.6513200000000001</v>
      </c>
      <c r="T70" s="24" t="s">
        <v>345</v>
      </c>
      <c r="U70" s="24" t="s">
        <v>49</v>
      </c>
      <c r="W70" s="22">
        <v>466.26341200000002</v>
      </c>
    </row>
    <row r="71" spans="10:23" x14ac:dyDescent="0.2">
      <c r="J71" s="24" t="s">
        <v>75</v>
      </c>
      <c r="K71" s="24" t="s">
        <v>48</v>
      </c>
      <c r="M71" s="22">
        <v>25.792904</v>
      </c>
      <c r="O71" s="22" t="s">
        <v>80</v>
      </c>
      <c r="P71" s="22" t="s">
        <v>49</v>
      </c>
      <c r="Q71" s="22" t="s">
        <v>311</v>
      </c>
      <c r="R71" s="22">
        <v>45.920349999999999</v>
      </c>
      <c r="T71" s="24" t="s">
        <v>345</v>
      </c>
      <c r="U71" s="24" t="s">
        <v>49</v>
      </c>
      <c r="V71" s="24" t="s">
        <v>311</v>
      </c>
      <c r="W71" s="22">
        <v>0.80567999999999995</v>
      </c>
    </row>
    <row r="72" spans="10:23" x14ac:dyDescent="0.2">
      <c r="J72" s="24" t="s">
        <v>75</v>
      </c>
      <c r="K72" s="24" t="s">
        <v>48</v>
      </c>
      <c r="L72" s="24" t="s">
        <v>311</v>
      </c>
      <c r="M72" s="22">
        <v>37.463096</v>
      </c>
      <c r="O72" s="22" t="s">
        <v>80</v>
      </c>
      <c r="P72" s="22" t="s">
        <v>49</v>
      </c>
      <c r="Q72" s="22" t="s">
        <v>27</v>
      </c>
      <c r="R72" s="22">
        <v>37.386356999999997</v>
      </c>
      <c r="T72" s="24" t="s">
        <v>345</v>
      </c>
      <c r="U72" s="24" t="s">
        <v>49</v>
      </c>
      <c r="V72" s="24" t="s">
        <v>338</v>
      </c>
      <c r="W72" s="22">
        <v>0.91190899999999997</v>
      </c>
    </row>
    <row r="73" spans="10:23" x14ac:dyDescent="0.2">
      <c r="J73" s="24" t="s">
        <v>75</v>
      </c>
      <c r="K73" s="24" t="s">
        <v>48</v>
      </c>
      <c r="L73" s="24" t="s">
        <v>27</v>
      </c>
      <c r="M73" s="22">
        <v>0.77202099999999996</v>
      </c>
      <c r="O73" s="22" t="s">
        <v>80</v>
      </c>
      <c r="P73" s="22" t="s">
        <v>49</v>
      </c>
      <c r="Q73" s="22" t="s">
        <v>338</v>
      </c>
      <c r="R73" s="22">
        <v>27.378619</v>
      </c>
      <c r="T73" s="24" t="s">
        <v>345</v>
      </c>
      <c r="U73" s="24" t="s">
        <v>50</v>
      </c>
      <c r="W73" s="22">
        <v>172.116118</v>
      </c>
    </row>
    <row r="74" spans="10:23" x14ac:dyDescent="0.2">
      <c r="J74" s="24" t="s">
        <v>75</v>
      </c>
      <c r="K74" s="24" t="s">
        <v>48</v>
      </c>
      <c r="L74" s="24" t="s">
        <v>338</v>
      </c>
      <c r="M74" s="22">
        <v>7.0398709999999998</v>
      </c>
      <c r="O74" s="22" t="s">
        <v>80</v>
      </c>
      <c r="P74" s="22" t="s">
        <v>49</v>
      </c>
      <c r="Q74" s="22" t="s">
        <v>339</v>
      </c>
      <c r="R74" s="22">
        <v>0.33902700000000002</v>
      </c>
      <c r="T74" s="24" t="s">
        <v>345</v>
      </c>
      <c r="U74" s="24" t="s">
        <v>50</v>
      </c>
      <c r="V74" s="24" t="s">
        <v>338</v>
      </c>
      <c r="W74" s="22">
        <v>8.2819000000000004E-2</v>
      </c>
    </row>
    <row r="75" spans="10:23" x14ac:dyDescent="0.2">
      <c r="J75" s="24" t="s">
        <v>75</v>
      </c>
      <c r="K75" s="24" t="s">
        <v>49</v>
      </c>
      <c r="M75" s="22">
        <v>163.10555299999999</v>
      </c>
      <c r="O75" s="22" t="s">
        <v>345</v>
      </c>
      <c r="P75" s="22" t="s">
        <v>47</v>
      </c>
      <c r="R75" s="22">
        <v>0.63619599999999998</v>
      </c>
      <c r="T75" s="24" t="s">
        <v>85</v>
      </c>
      <c r="U75" s="24" t="s">
        <v>47</v>
      </c>
      <c r="W75" s="22">
        <v>0.20441300000000001</v>
      </c>
    </row>
    <row r="76" spans="10:23" x14ac:dyDescent="0.2">
      <c r="J76" s="24" t="s">
        <v>75</v>
      </c>
      <c r="K76" s="24" t="s">
        <v>49</v>
      </c>
      <c r="L76" s="24" t="s">
        <v>311</v>
      </c>
      <c r="M76" s="22">
        <v>377.05518999999998</v>
      </c>
      <c r="O76" s="22" t="s">
        <v>345</v>
      </c>
      <c r="P76" s="22" t="s">
        <v>48</v>
      </c>
      <c r="R76" s="22">
        <v>14.113635</v>
      </c>
      <c r="T76" s="24" t="s">
        <v>85</v>
      </c>
      <c r="U76" s="24" t="s">
        <v>48</v>
      </c>
      <c r="W76" s="22">
        <v>9.1592000000000007E-2</v>
      </c>
    </row>
    <row r="77" spans="10:23" x14ac:dyDescent="0.2">
      <c r="J77" s="24" t="s">
        <v>75</v>
      </c>
      <c r="K77" s="24" t="s">
        <v>49</v>
      </c>
      <c r="L77" s="24" t="s">
        <v>27</v>
      </c>
      <c r="M77" s="22">
        <v>67.873613000000006</v>
      </c>
      <c r="O77" s="22" t="s">
        <v>345</v>
      </c>
      <c r="P77" s="22" t="s">
        <v>49</v>
      </c>
      <c r="R77" s="22">
        <v>84.703092999999996</v>
      </c>
      <c r="T77" s="24" t="s">
        <v>85</v>
      </c>
      <c r="U77" s="24" t="s">
        <v>50</v>
      </c>
      <c r="V77" s="24" t="s">
        <v>338</v>
      </c>
      <c r="W77" s="22">
        <v>0.77360799999999996</v>
      </c>
    </row>
    <row r="78" spans="10:23" x14ac:dyDescent="0.2">
      <c r="J78" s="24" t="s">
        <v>75</v>
      </c>
      <c r="K78" s="24" t="s">
        <v>49</v>
      </c>
      <c r="L78" s="24" t="s">
        <v>338</v>
      </c>
      <c r="M78" s="22">
        <v>27.187677000000001</v>
      </c>
      <c r="O78" s="22" t="s">
        <v>82</v>
      </c>
      <c r="P78" s="22" t="s">
        <v>47</v>
      </c>
      <c r="R78" s="22">
        <v>63.308802999999997</v>
      </c>
      <c r="T78" s="24" t="s">
        <v>88</v>
      </c>
      <c r="U78" s="24" t="s">
        <v>47</v>
      </c>
      <c r="W78" s="22">
        <v>863.39835600000004</v>
      </c>
    </row>
    <row r="79" spans="10:23" x14ac:dyDescent="0.2">
      <c r="J79" s="24" t="s">
        <v>75</v>
      </c>
      <c r="K79" s="24" t="s">
        <v>49</v>
      </c>
      <c r="L79" s="24" t="s">
        <v>339</v>
      </c>
      <c r="M79" s="22">
        <v>24.275431999999999</v>
      </c>
      <c r="O79" s="22" t="s">
        <v>82</v>
      </c>
      <c r="P79" s="22" t="s">
        <v>47</v>
      </c>
      <c r="Q79" s="22" t="s">
        <v>311</v>
      </c>
      <c r="R79" s="22">
        <v>114.18238599999999</v>
      </c>
      <c r="T79" s="24" t="s">
        <v>88</v>
      </c>
      <c r="U79" s="24" t="s">
        <v>47</v>
      </c>
      <c r="V79" s="24" t="s">
        <v>311</v>
      </c>
      <c r="W79" s="22">
        <v>179.051467</v>
      </c>
    </row>
    <row r="80" spans="10:23" x14ac:dyDescent="0.2">
      <c r="J80" s="24" t="s">
        <v>78</v>
      </c>
      <c r="K80" s="24" t="s">
        <v>47</v>
      </c>
      <c r="M80" s="22">
        <v>3.2481999999999997E-2</v>
      </c>
      <c r="O80" s="22" t="s">
        <v>82</v>
      </c>
      <c r="P80" s="22" t="s">
        <v>48</v>
      </c>
      <c r="R80" s="22">
        <v>34.529217000000003</v>
      </c>
      <c r="T80" s="24" t="s">
        <v>88</v>
      </c>
      <c r="U80" s="24" t="s">
        <v>47</v>
      </c>
      <c r="V80" s="24" t="s">
        <v>27</v>
      </c>
      <c r="W80" s="22">
        <v>1.259863</v>
      </c>
    </row>
    <row r="81" spans="10:23" x14ac:dyDescent="0.2">
      <c r="J81" s="24" t="s">
        <v>78</v>
      </c>
      <c r="K81" s="24" t="s">
        <v>49</v>
      </c>
      <c r="M81" s="22">
        <v>1.4898910000000001</v>
      </c>
      <c r="O81" s="22" t="s">
        <v>85</v>
      </c>
      <c r="P81" s="22" t="s">
        <v>47</v>
      </c>
      <c r="R81" s="22">
        <v>0.63930100000000001</v>
      </c>
      <c r="T81" s="24" t="s">
        <v>88</v>
      </c>
      <c r="U81" s="24" t="s">
        <v>47</v>
      </c>
      <c r="V81" s="24" t="s">
        <v>338</v>
      </c>
      <c r="W81" s="22">
        <v>14.399189</v>
      </c>
    </row>
    <row r="82" spans="10:23" x14ac:dyDescent="0.2">
      <c r="J82" s="24" t="s">
        <v>78</v>
      </c>
      <c r="K82" s="24" t="s">
        <v>50</v>
      </c>
      <c r="M82" s="22">
        <v>1.251214</v>
      </c>
      <c r="O82" s="22" t="s">
        <v>85</v>
      </c>
      <c r="P82" s="22" t="s">
        <v>48</v>
      </c>
      <c r="R82" s="22">
        <v>9.1592000000000007E-2</v>
      </c>
      <c r="T82" s="24" t="s">
        <v>88</v>
      </c>
      <c r="U82" s="24" t="s">
        <v>47</v>
      </c>
      <c r="V82" s="24" t="s">
        <v>339</v>
      </c>
      <c r="W82" s="22">
        <v>1</v>
      </c>
    </row>
    <row r="83" spans="10:23" x14ac:dyDescent="0.2">
      <c r="J83" s="24" t="s">
        <v>79</v>
      </c>
      <c r="K83" s="24" t="s">
        <v>47</v>
      </c>
      <c r="M83" s="22">
        <v>170.01392000000001</v>
      </c>
      <c r="O83" s="22" t="s">
        <v>85</v>
      </c>
      <c r="P83" s="22" t="s">
        <v>50</v>
      </c>
      <c r="Q83" s="22" t="s">
        <v>338</v>
      </c>
      <c r="R83" s="22">
        <v>0.77360799999999996</v>
      </c>
      <c r="T83" s="24" t="s">
        <v>88</v>
      </c>
      <c r="U83" s="24" t="s">
        <v>48</v>
      </c>
      <c r="W83" s="22">
        <v>2169.0695799999999</v>
      </c>
    </row>
    <row r="84" spans="10:23" x14ac:dyDescent="0.2">
      <c r="J84" s="24" t="s">
        <v>79</v>
      </c>
      <c r="K84" s="24" t="s">
        <v>47</v>
      </c>
      <c r="L84" s="24" t="s">
        <v>311</v>
      </c>
      <c r="M84" s="22">
        <v>503.90924799999999</v>
      </c>
      <c r="O84" s="22" t="s">
        <v>88</v>
      </c>
      <c r="P84" s="22" t="s">
        <v>47</v>
      </c>
      <c r="R84" s="22">
        <v>740.07330000000002</v>
      </c>
      <c r="T84" s="24" t="s">
        <v>88</v>
      </c>
      <c r="U84" s="24" t="s">
        <v>48</v>
      </c>
      <c r="V84" s="24" t="s">
        <v>311</v>
      </c>
      <c r="W84" s="22">
        <v>994.51533500000005</v>
      </c>
    </row>
    <row r="85" spans="10:23" x14ac:dyDescent="0.2">
      <c r="J85" s="24" t="s">
        <v>79</v>
      </c>
      <c r="K85" s="24" t="s">
        <v>47</v>
      </c>
      <c r="L85" s="24" t="s">
        <v>27</v>
      </c>
      <c r="M85" s="22">
        <v>98.946166000000005</v>
      </c>
      <c r="O85" s="22" t="s">
        <v>88</v>
      </c>
      <c r="P85" s="22" t="s">
        <v>47</v>
      </c>
      <c r="Q85" s="22" t="s">
        <v>311</v>
      </c>
      <c r="R85" s="22">
        <v>223.51410999999999</v>
      </c>
      <c r="T85" s="24" t="s">
        <v>88</v>
      </c>
      <c r="U85" s="24" t="s">
        <v>48</v>
      </c>
      <c r="V85" s="24" t="s">
        <v>27</v>
      </c>
      <c r="W85" s="22">
        <v>12.941922</v>
      </c>
    </row>
    <row r="86" spans="10:23" x14ac:dyDescent="0.2">
      <c r="J86" s="24" t="s">
        <v>79</v>
      </c>
      <c r="K86" s="24" t="s">
        <v>47</v>
      </c>
      <c r="L86" s="24" t="s">
        <v>338</v>
      </c>
      <c r="M86" s="22">
        <v>109.121273</v>
      </c>
      <c r="O86" s="22" t="s">
        <v>88</v>
      </c>
      <c r="P86" s="22" t="s">
        <v>47</v>
      </c>
      <c r="Q86" s="22" t="s">
        <v>27</v>
      </c>
      <c r="R86" s="22">
        <v>67.961090999999996</v>
      </c>
      <c r="T86" s="24" t="s">
        <v>88</v>
      </c>
      <c r="U86" s="24" t="s">
        <v>48</v>
      </c>
      <c r="V86" s="24" t="s">
        <v>338</v>
      </c>
      <c r="W86" s="22">
        <v>78.379311999999999</v>
      </c>
    </row>
    <row r="87" spans="10:23" x14ac:dyDescent="0.2">
      <c r="J87" s="24" t="s">
        <v>79</v>
      </c>
      <c r="K87" s="24" t="s">
        <v>47</v>
      </c>
      <c r="L87" s="24" t="s">
        <v>339</v>
      </c>
      <c r="M87" s="22">
        <v>33.839053</v>
      </c>
      <c r="O87" s="22" t="s">
        <v>88</v>
      </c>
      <c r="P87" s="22" t="s">
        <v>47</v>
      </c>
      <c r="Q87" s="22" t="s">
        <v>338</v>
      </c>
      <c r="R87" s="22">
        <v>27.361415000000001</v>
      </c>
      <c r="T87" s="24" t="s">
        <v>88</v>
      </c>
      <c r="U87" s="24" t="s">
        <v>48</v>
      </c>
      <c r="V87" s="24" t="s">
        <v>339</v>
      </c>
      <c r="W87" s="22">
        <v>5.3927069999999997</v>
      </c>
    </row>
    <row r="88" spans="10:23" x14ac:dyDescent="0.2">
      <c r="J88" s="24" t="s">
        <v>79</v>
      </c>
      <c r="K88" s="24" t="s">
        <v>48</v>
      </c>
      <c r="M88" s="22">
        <v>101.770443</v>
      </c>
      <c r="O88" s="22" t="s">
        <v>88</v>
      </c>
      <c r="P88" s="22" t="s">
        <v>47</v>
      </c>
      <c r="Q88" s="22" t="s">
        <v>339</v>
      </c>
      <c r="R88" s="22">
        <v>17.837433999999998</v>
      </c>
      <c r="T88" s="24" t="s">
        <v>88</v>
      </c>
      <c r="U88" s="24" t="s">
        <v>49</v>
      </c>
      <c r="W88" s="22">
        <v>1337.124219</v>
      </c>
    </row>
    <row r="89" spans="10:23" x14ac:dyDescent="0.2">
      <c r="J89" s="24" t="s">
        <v>79</v>
      </c>
      <c r="K89" s="24" t="s">
        <v>48</v>
      </c>
      <c r="L89" s="24" t="s">
        <v>311</v>
      </c>
      <c r="M89" s="22">
        <v>8.4155759999999997</v>
      </c>
      <c r="O89" s="22" t="s">
        <v>88</v>
      </c>
      <c r="P89" s="22" t="s">
        <v>48</v>
      </c>
      <c r="R89" s="22">
        <v>1509.602052</v>
      </c>
      <c r="T89" s="24" t="s">
        <v>88</v>
      </c>
      <c r="U89" s="24" t="s">
        <v>49</v>
      </c>
      <c r="V89" s="24" t="s">
        <v>311</v>
      </c>
      <c r="W89" s="22">
        <v>1583.6023680000001</v>
      </c>
    </row>
    <row r="90" spans="10:23" x14ac:dyDescent="0.2">
      <c r="J90" s="24" t="s">
        <v>79</v>
      </c>
      <c r="K90" s="24" t="s">
        <v>48</v>
      </c>
      <c r="L90" s="24" t="s">
        <v>27</v>
      </c>
      <c r="M90" s="22">
        <v>26.967327999999998</v>
      </c>
      <c r="O90" s="22" t="s">
        <v>88</v>
      </c>
      <c r="P90" s="22" t="s">
        <v>48</v>
      </c>
      <c r="Q90" s="22" t="s">
        <v>311</v>
      </c>
      <c r="R90" s="22">
        <v>530.61739599999999</v>
      </c>
      <c r="T90" s="24" t="s">
        <v>88</v>
      </c>
      <c r="U90" s="24" t="s">
        <v>49</v>
      </c>
      <c r="V90" s="24" t="s">
        <v>27</v>
      </c>
      <c r="W90" s="22">
        <v>22.719518000000001</v>
      </c>
    </row>
    <row r="91" spans="10:23" x14ac:dyDescent="0.2">
      <c r="J91" s="24" t="s">
        <v>79</v>
      </c>
      <c r="K91" s="24" t="s">
        <v>48</v>
      </c>
      <c r="L91" s="24" t="s">
        <v>338</v>
      </c>
      <c r="M91" s="22">
        <v>6.4537779999999998</v>
      </c>
      <c r="O91" s="22" t="s">
        <v>88</v>
      </c>
      <c r="P91" s="22" t="s">
        <v>48</v>
      </c>
      <c r="Q91" s="22" t="s">
        <v>27</v>
      </c>
      <c r="R91" s="22">
        <v>2.8489260000000001</v>
      </c>
      <c r="T91" s="24" t="s">
        <v>88</v>
      </c>
      <c r="U91" s="24" t="s">
        <v>49</v>
      </c>
      <c r="V91" s="24" t="s">
        <v>338</v>
      </c>
      <c r="W91" s="22">
        <v>25.293061999999999</v>
      </c>
    </row>
    <row r="92" spans="10:23" x14ac:dyDescent="0.2">
      <c r="J92" s="24" t="s">
        <v>79</v>
      </c>
      <c r="K92" s="24" t="s">
        <v>49</v>
      </c>
      <c r="M92" s="22">
        <v>0.217555</v>
      </c>
      <c r="O92" s="22" t="s">
        <v>88</v>
      </c>
      <c r="P92" s="22" t="s">
        <v>48</v>
      </c>
      <c r="Q92" s="22" t="s">
        <v>338</v>
      </c>
      <c r="R92" s="22">
        <v>113.002691</v>
      </c>
      <c r="T92" s="24" t="s">
        <v>88</v>
      </c>
      <c r="U92" s="24" t="s">
        <v>49</v>
      </c>
      <c r="V92" s="24" t="s">
        <v>339</v>
      </c>
      <c r="W92" s="22">
        <v>6.8551289999999998</v>
      </c>
    </row>
    <row r="93" spans="10:23" x14ac:dyDescent="0.2">
      <c r="J93" s="24" t="s">
        <v>79</v>
      </c>
      <c r="K93" s="24" t="s">
        <v>49</v>
      </c>
      <c r="L93" s="24" t="s">
        <v>27</v>
      </c>
      <c r="M93" s="22">
        <v>7.2952570000000003</v>
      </c>
      <c r="O93" s="22" t="s">
        <v>88</v>
      </c>
      <c r="P93" s="22" t="s">
        <v>48</v>
      </c>
      <c r="Q93" s="22" t="s">
        <v>339</v>
      </c>
      <c r="R93" s="22">
        <v>3.127284</v>
      </c>
      <c r="T93" s="24" t="s">
        <v>88</v>
      </c>
      <c r="U93" s="24" t="s">
        <v>50</v>
      </c>
      <c r="W93" s="22">
        <v>589.61398699999995</v>
      </c>
    </row>
    <row r="94" spans="10:23" x14ac:dyDescent="0.2">
      <c r="J94" s="24" t="s">
        <v>79</v>
      </c>
      <c r="K94" s="24" t="s">
        <v>49</v>
      </c>
      <c r="L94" s="24" t="s">
        <v>338</v>
      </c>
      <c r="M94" s="22">
        <v>2.3540670000000001</v>
      </c>
      <c r="O94" s="22" t="s">
        <v>88</v>
      </c>
      <c r="P94" s="22" t="s">
        <v>49</v>
      </c>
      <c r="R94" s="22">
        <v>460.37798800000002</v>
      </c>
      <c r="T94" s="24" t="s">
        <v>88</v>
      </c>
      <c r="U94" s="24" t="s">
        <v>50</v>
      </c>
      <c r="V94" s="24" t="s">
        <v>311</v>
      </c>
      <c r="W94" s="22">
        <v>1360.3142359999999</v>
      </c>
    </row>
    <row r="95" spans="10:23" x14ac:dyDescent="0.2">
      <c r="J95" s="24" t="s">
        <v>80</v>
      </c>
      <c r="K95" s="24" t="s">
        <v>47</v>
      </c>
      <c r="M95" s="22">
        <v>424.40288700000002</v>
      </c>
      <c r="O95" s="22" t="s">
        <v>88</v>
      </c>
      <c r="P95" s="22" t="s">
        <v>49</v>
      </c>
      <c r="Q95" s="22" t="s">
        <v>311</v>
      </c>
      <c r="R95" s="22">
        <v>485.20916099999999</v>
      </c>
      <c r="T95" s="24" t="s">
        <v>88</v>
      </c>
      <c r="U95" s="24" t="s">
        <v>50</v>
      </c>
      <c r="V95" s="24" t="s">
        <v>27</v>
      </c>
      <c r="W95" s="22">
        <v>6.1328699999999996</v>
      </c>
    </row>
    <row r="96" spans="10:23" x14ac:dyDescent="0.2">
      <c r="J96" s="24" t="s">
        <v>80</v>
      </c>
      <c r="K96" s="24" t="s">
        <v>47</v>
      </c>
      <c r="L96" s="24" t="s">
        <v>311</v>
      </c>
      <c r="M96" s="22">
        <v>1646.677535</v>
      </c>
      <c r="O96" s="22" t="s">
        <v>88</v>
      </c>
      <c r="P96" s="22" t="s">
        <v>49</v>
      </c>
      <c r="Q96" s="22" t="s">
        <v>27</v>
      </c>
      <c r="R96" s="22">
        <v>7.5261319999999996</v>
      </c>
      <c r="T96" s="24" t="s">
        <v>88</v>
      </c>
      <c r="U96" s="24" t="s">
        <v>50</v>
      </c>
      <c r="V96" s="24" t="s">
        <v>338</v>
      </c>
      <c r="W96" s="22">
        <v>61.916316999999999</v>
      </c>
    </row>
    <row r="97" spans="10:23" x14ac:dyDescent="0.2">
      <c r="J97" s="24" t="s">
        <v>80</v>
      </c>
      <c r="K97" s="24" t="s">
        <v>47</v>
      </c>
      <c r="L97" s="24" t="s">
        <v>27</v>
      </c>
      <c r="M97" s="22">
        <v>468.65986299999997</v>
      </c>
      <c r="O97" s="22" t="s">
        <v>88</v>
      </c>
      <c r="P97" s="22" t="s">
        <v>49</v>
      </c>
      <c r="Q97" s="22" t="s">
        <v>338</v>
      </c>
      <c r="R97" s="22">
        <v>1.4007700000000001</v>
      </c>
      <c r="T97" s="24" t="s">
        <v>88</v>
      </c>
      <c r="U97" s="24" t="s">
        <v>50</v>
      </c>
      <c r="V97" s="24" t="s">
        <v>339</v>
      </c>
      <c r="W97" s="22">
        <v>6.7726509999999998</v>
      </c>
    </row>
    <row r="98" spans="10:23" x14ac:dyDescent="0.2">
      <c r="J98" s="24" t="s">
        <v>80</v>
      </c>
      <c r="K98" s="24" t="s">
        <v>47</v>
      </c>
      <c r="L98" s="24" t="s">
        <v>338</v>
      </c>
      <c r="M98" s="22">
        <v>401.79357299999998</v>
      </c>
      <c r="O98" s="22" t="s">
        <v>88</v>
      </c>
      <c r="P98" s="22" t="s">
        <v>49</v>
      </c>
      <c r="Q98" s="22" t="s">
        <v>339</v>
      </c>
      <c r="R98" s="22">
        <v>6.4366159999999999</v>
      </c>
      <c r="T98" s="24" t="s">
        <v>88</v>
      </c>
      <c r="U98" s="24" t="s">
        <v>52</v>
      </c>
      <c r="W98" s="22">
        <v>349.027692</v>
      </c>
    </row>
    <row r="99" spans="10:23" x14ac:dyDescent="0.2">
      <c r="J99" s="24" t="s">
        <v>80</v>
      </c>
      <c r="K99" s="24" t="s">
        <v>47</v>
      </c>
      <c r="L99" s="24" t="s">
        <v>339</v>
      </c>
      <c r="M99" s="22">
        <v>40.901130999999999</v>
      </c>
      <c r="O99" s="22" t="s">
        <v>88</v>
      </c>
      <c r="P99" s="22" t="s">
        <v>50</v>
      </c>
      <c r="R99" s="22">
        <v>70.186374999999998</v>
      </c>
      <c r="T99" s="24" t="s">
        <v>88</v>
      </c>
      <c r="U99" s="24" t="s">
        <v>52</v>
      </c>
      <c r="V99" s="24" t="s">
        <v>311</v>
      </c>
      <c r="W99" s="22">
        <v>931.48420199999998</v>
      </c>
    </row>
    <row r="100" spans="10:23" x14ac:dyDescent="0.2">
      <c r="J100" s="24" t="s">
        <v>80</v>
      </c>
      <c r="K100" s="24" t="s">
        <v>48</v>
      </c>
      <c r="M100" s="22">
        <v>295.44703399999997</v>
      </c>
      <c r="O100" s="22" t="s">
        <v>88</v>
      </c>
      <c r="P100" s="22" t="s">
        <v>50</v>
      </c>
      <c r="Q100" s="22" t="s">
        <v>311</v>
      </c>
      <c r="R100" s="22">
        <v>92.579770999999994</v>
      </c>
      <c r="T100" s="24" t="s">
        <v>88</v>
      </c>
      <c r="U100" s="24" t="s">
        <v>52</v>
      </c>
      <c r="V100" s="24" t="s">
        <v>338</v>
      </c>
      <c r="W100" s="22">
        <v>4.1674939999999996</v>
      </c>
    </row>
    <row r="101" spans="10:23" x14ac:dyDescent="0.2">
      <c r="J101" s="24" t="s">
        <v>80</v>
      </c>
      <c r="K101" s="24" t="s">
        <v>48</v>
      </c>
      <c r="L101" s="24" t="s">
        <v>311</v>
      </c>
      <c r="M101" s="22">
        <v>950.81464900000003</v>
      </c>
      <c r="O101" s="22" t="s">
        <v>88</v>
      </c>
      <c r="P101" s="22" t="s">
        <v>50</v>
      </c>
      <c r="Q101" s="22" t="s">
        <v>27</v>
      </c>
      <c r="R101" s="22">
        <v>2.5579550000000002</v>
      </c>
      <c r="T101" s="24" t="s">
        <v>88</v>
      </c>
      <c r="U101" s="24" t="s">
        <v>52</v>
      </c>
      <c r="V101" s="24" t="s">
        <v>339</v>
      </c>
      <c r="W101" s="22">
        <v>0.99926400000000004</v>
      </c>
    </row>
    <row r="102" spans="10:23" x14ac:dyDescent="0.2">
      <c r="J102" s="24" t="s">
        <v>80</v>
      </c>
      <c r="K102" s="24" t="s">
        <v>48</v>
      </c>
      <c r="L102" s="24" t="s">
        <v>27</v>
      </c>
      <c r="M102" s="22">
        <v>218.77498600000001</v>
      </c>
      <c r="O102" s="22" t="s">
        <v>88</v>
      </c>
      <c r="P102" s="22" t="s">
        <v>50</v>
      </c>
      <c r="Q102" s="22" t="s">
        <v>338</v>
      </c>
      <c r="R102" s="22">
        <v>59.450488</v>
      </c>
      <c r="T102" s="24" t="s">
        <v>90</v>
      </c>
      <c r="U102" s="24" t="s">
        <v>48</v>
      </c>
      <c r="W102" s="22">
        <v>1.2923389999999999</v>
      </c>
    </row>
    <row r="103" spans="10:23" x14ac:dyDescent="0.2">
      <c r="J103" s="24" t="s">
        <v>80</v>
      </c>
      <c r="K103" s="24" t="s">
        <v>48</v>
      </c>
      <c r="L103" s="24" t="s">
        <v>338</v>
      </c>
      <c r="M103" s="22">
        <v>306.30747200000002</v>
      </c>
      <c r="O103" s="22" t="s">
        <v>88</v>
      </c>
      <c r="P103" s="22" t="s">
        <v>50</v>
      </c>
      <c r="Q103" s="22" t="s">
        <v>339</v>
      </c>
      <c r="R103" s="22">
        <v>2.3164669999999998</v>
      </c>
      <c r="T103" s="24" t="s">
        <v>90</v>
      </c>
      <c r="U103" s="24" t="s">
        <v>48</v>
      </c>
      <c r="V103" s="24" t="s">
        <v>338</v>
      </c>
      <c r="W103" s="22">
        <v>1.1559219999999999</v>
      </c>
    </row>
    <row r="104" spans="10:23" x14ac:dyDescent="0.2">
      <c r="J104" s="24" t="s">
        <v>80</v>
      </c>
      <c r="K104" s="24" t="s">
        <v>48</v>
      </c>
      <c r="L104" s="24" t="s">
        <v>339</v>
      </c>
      <c r="M104" s="22">
        <v>26.206721999999999</v>
      </c>
      <c r="O104" s="22" t="s">
        <v>88</v>
      </c>
      <c r="P104" s="22" t="s">
        <v>52</v>
      </c>
      <c r="Q104" s="22" t="s">
        <v>311</v>
      </c>
      <c r="R104" s="22">
        <v>10.299602</v>
      </c>
      <c r="T104" s="24" t="s">
        <v>90</v>
      </c>
      <c r="U104" s="24" t="s">
        <v>49</v>
      </c>
      <c r="W104" s="22">
        <v>0.96113000000000004</v>
      </c>
    </row>
    <row r="105" spans="10:23" x14ac:dyDescent="0.2">
      <c r="J105" s="24" t="s">
        <v>80</v>
      </c>
      <c r="K105" s="24" t="s">
        <v>49</v>
      </c>
      <c r="M105" s="22">
        <v>3.6513200000000001</v>
      </c>
      <c r="O105" s="22" t="s">
        <v>245</v>
      </c>
      <c r="P105" s="22" t="s">
        <v>47</v>
      </c>
      <c r="R105" s="22">
        <v>1.0127109999999999</v>
      </c>
    </row>
    <row r="106" spans="10:23" x14ac:dyDescent="0.2">
      <c r="J106" s="24" t="s">
        <v>80</v>
      </c>
      <c r="K106" s="24" t="s">
        <v>49</v>
      </c>
      <c r="L106" s="24" t="s">
        <v>311</v>
      </c>
      <c r="M106" s="22">
        <v>45.920349999999999</v>
      </c>
      <c r="O106" s="22" t="s">
        <v>245</v>
      </c>
      <c r="P106" s="22" t="s">
        <v>47</v>
      </c>
      <c r="Q106" s="22" t="s">
        <v>27</v>
      </c>
      <c r="R106" s="22">
        <v>2.724377</v>
      </c>
    </row>
    <row r="107" spans="10:23" x14ac:dyDescent="0.2">
      <c r="J107" s="24" t="s">
        <v>80</v>
      </c>
      <c r="K107" s="24" t="s">
        <v>49</v>
      </c>
      <c r="L107" s="24" t="s">
        <v>27</v>
      </c>
      <c r="M107" s="22">
        <v>54.111238</v>
      </c>
      <c r="O107" s="22" t="s">
        <v>245</v>
      </c>
      <c r="P107" s="22" t="s">
        <v>47</v>
      </c>
      <c r="Q107" s="22" t="s">
        <v>338</v>
      </c>
      <c r="R107" s="22">
        <v>0.73310600000000004</v>
      </c>
    </row>
    <row r="108" spans="10:23" x14ac:dyDescent="0.2">
      <c r="J108" s="24" t="s">
        <v>80</v>
      </c>
      <c r="K108" s="24" t="s">
        <v>49</v>
      </c>
      <c r="L108" s="24" t="s">
        <v>338</v>
      </c>
      <c r="M108" s="22">
        <v>27.378619</v>
      </c>
      <c r="O108" s="22" t="s">
        <v>90</v>
      </c>
      <c r="P108" s="22" t="s">
        <v>47</v>
      </c>
      <c r="R108" s="22">
        <v>0.59438400000000002</v>
      </c>
    </row>
    <row r="109" spans="10:23" x14ac:dyDescent="0.2">
      <c r="J109" s="24" t="s">
        <v>80</v>
      </c>
      <c r="K109" s="24" t="s">
        <v>49</v>
      </c>
      <c r="L109" s="24" t="s">
        <v>339</v>
      </c>
      <c r="M109" s="22">
        <v>0.33902700000000002</v>
      </c>
      <c r="O109" s="22" t="s">
        <v>90</v>
      </c>
      <c r="P109" s="22" t="s">
        <v>47</v>
      </c>
      <c r="Q109" s="22" t="s">
        <v>311</v>
      </c>
      <c r="R109" s="22">
        <v>1.328236</v>
      </c>
    </row>
    <row r="110" spans="10:23" x14ac:dyDescent="0.2">
      <c r="J110" s="24" t="s">
        <v>345</v>
      </c>
      <c r="K110" s="24" t="s">
        <v>47</v>
      </c>
      <c r="M110" s="22">
        <v>93.829036000000002</v>
      </c>
      <c r="O110" s="22" t="s">
        <v>90</v>
      </c>
      <c r="P110" s="22" t="s">
        <v>47</v>
      </c>
      <c r="Q110" s="22" t="s">
        <v>27</v>
      </c>
      <c r="R110" s="22">
        <v>1.673E-3</v>
      </c>
    </row>
    <row r="111" spans="10:23" x14ac:dyDescent="0.2">
      <c r="J111" s="24" t="s">
        <v>345</v>
      </c>
      <c r="K111" s="24" t="s">
        <v>47</v>
      </c>
      <c r="L111" s="24" t="s">
        <v>27</v>
      </c>
      <c r="M111" s="22">
        <v>0.483491</v>
      </c>
      <c r="O111" s="22" t="s">
        <v>90</v>
      </c>
      <c r="P111" s="22" t="s">
        <v>48</v>
      </c>
      <c r="R111" s="22">
        <v>1.28847</v>
      </c>
    </row>
    <row r="112" spans="10:23" x14ac:dyDescent="0.2">
      <c r="J112" s="24" t="s">
        <v>345</v>
      </c>
      <c r="K112" s="24" t="s">
        <v>48</v>
      </c>
      <c r="M112" s="22">
        <v>708.680476</v>
      </c>
      <c r="O112" s="22" t="s">
        <v>90</v>
      </c>
      <c r="P112" s="22" t="s">
        <v>48</v>
      </c>
      <c r="Q112" s="22" t="s">
        <v>338</v>
      </c>
      <c r="R112" s="22">
        <v>1.1559219999999999</v>
      </c>
    </row>
    <row r="113" spans="10:18" x14ac:dyDescent="0.2">
      <c r="J113" s="24" t="s">
        <v>345</v>
      </c>
      <c r="K113" s="24" t="s">
        <v>48</v>
      </c>
      <c r="L113" s="24" t="s">
        <v>311</v>
      </c>
      <c r="M113" s="22">
        <v>1.1214E-2</v>
      </c>
      <c r="O113" s="22" t="s">
        <v>90</v>
      </c>
      <c r="P113" s="22" t="s">
        <v>49</v>
      </c>
      <c r="R113" s="25">
        <v>0.96113000000000004</v>
      </c>
    </row>
    <row r="114" spans="10:18" x14ac:dyDescent="0.2">
      <c r="J114" s="24" t="s">
        <v>345</v>
      </c>
      <c r="K114" s="24" t="s">
        <v>48</v>
      </c>
      <c r="L114" s="24" t="s">
        <v>338</v>
      </c>
      <c r="M114" s="22">
        <v>0.195544</v>
      </c>
      <c r="R114" s="22">
        <f>SUM(R5:R113)</f>
        <v>16434.201505999994</v>
      </c>
    </row>
    <row r="115" spans="10:18" x14ac:dyDescent="0.2">
      <c r="J115" s="24" t="s">
        <v>345</v>
      </c>
      <c r="K115" s="24" t="s">
        <v>49</v>
      </c>
      <c r="M115" s="22">
        <v>466.26341200000002</v>
      </c>
    </row>
    <row r="116" spans="10:18" x14ac:dyDescent="0.2">
      <c r="J116" s="24" t="s">
        <v>345</v>
      </c>
      <c r="K116" s="24" t="s">
        <v>49</v>
      </c>
      <c r="L116" s="24" t="s">
        <v>311</v>
      </c>
      <c r="M116" s="22">
        <v>0.80567999999999995</v>
      </c>
    </row>
    <row r="117" spans="10:18" x14ac:dyDescent="0.2">
      <c r="J117" s="24" t="s">
        <v>345</v>
      </c>
      <c r="K117" s="24" t="s">
        <v>49</v>
      </c>
      <c r="L117" s="24" t="s">
        <v>338</v>
      </c>
      <c r="M117" s="22">
        <v>0.91190899999999997</v>
      </c>
    </row>
    <row r="118" spans="10:18" x14ac:dyDescent="0.2">
      <c r="J118" s="24" t="s">
        <v>345</v>
      </c>
      <c r="K118" s="24" t="s">
        <v>50</v>
      </c>
      <c r="M118" s="22">
        <v>172.116118</v>
      </c>
    </row>
    <row r="119" spans="10:18" x14ac:dyDescent="0.2">
      <c r="J119" s="24" t="s">
        <v>345</v>
      </c>
      <c r="K119" s="24" t="s">
        <v>50</v>
      </c>
      <c r="L119" s="24" t="s">
        <v>338</v>
      </c>
      <c r="M119" s="22">
        <v>8.2819000000000004E-2</v>
      </c>
    </row>
    <row r="120" spans="10:18" x14ac:dyDescent="0.2">
      <c r="J120" s="24" t="s">
        <v>239</v>
      </c>
      <c r="K120" s="24" t="s">
        <v>47</v>
      </c>
      <c r="L120" s="24" t="s">
        <v>311</v>
      </c>
      <c r="M120" s="22">
        <v>0.80054899999999996</v>
      </c>
    </row>
    <row r="121" spans="10:18" x14ac:dyDescent="0.2">
      <c r="J121" s="24" t="s">
        <v>240</v>
      </c>
      <c r="K121" s="24" t="s">
        <v>47</v>
      </c>
      <c r="M121" s="22">
        <v>1.163694</v>
      </c>
    </row>
    <row r="122" spans="10:18" x14ac:dyDescent="0.2">
      <c r="J122" s="24" t="s">
        <v>82</v>
      </c>
      <c r="K122" s="24" t="s">
        <v>47</v>
      </c>
      <c r="M122" s="22">
        <v>1305.832549</v>
      </c>
    </row>
    <row r="123" spans="10:18" x14ac:dyDescent="0.2">
      <c r="J123" s="24" t="s">
        <v>82</v>
      </c>
      <c r="K123" s="24" t="s">
        <v>47</v>
      </c>
      <c r="L123" s="24" t="s">
        <v>311</v>
      </c>
      <c r="M123" s="22">
        <v>1679.8941589999999</v>
      </c>
    </row>
    <row r="124" spans="10:18" x14ac:dyDescent="0.2">
      <c r="J124" s="24" t="s">
        <v>82</v>
      </c>
      <c r="K124" s="24" t="s">
        <v>47</v>
      </c>
      <c r="L124" s="24" t="s">
        <v>27</v>
      </c>
      <c r="M124" s="22">
        <v>162.86754199999999</v>
      </c>
    </row>
    <row r="125" spans="10:18" x14ac:dyDescent="0.2">
      <c r="J125" s="24" t="s">
        <v>82</v>
      </c>
      <c r="K125" s="24" t="s">
        <v>47</v>
      </c>
      <c r="L125" s="24" t="s">
        <v>338</v>
      </c>
      <c r="M125" s="22">
        <v>77.412495000000007</v>
      </c>
    </row>
    <row r="126" spans="10:18" x14ac:dyDescent="0.2">
      <c r="J126" s="24" t="s">
        <v>82</v>
      </c>
      <c r="K126" s="24" t="s">
        <v>47</v>
      </c>
      <c r="L126" s="24" t="s">
        <v>339</v>
      </c>
      <c r="M126" s="22">
        <v>4.7642249999999997</v>
      </c>
    </row>
    <row r="127" spans="10:18" x14ac:dyDescent="0.2">
      <c r="J127" s="24" t="s">
        <v>82</v>
      </c>
      <c r="K127" s="24" t="s">
        <v>48</v>
      </c>
      <c r="M127" s="22">
        <v>1581.0186590000001</v>
      </c>
    </row>
    <row r="128" spans="10:18" x14ac:dyDescent="0.2">
      <c r="J128" s="24" t="s">
        <v>82</v>
      </c>
      <c r="K128" s="24" t="s">
        <v>48</v>
      </c>
      <c r="L128" s="24" t="s">
        <v>311</v>
      </c>
      <c r="M128" s="22">
        <v>635.60474499999998</v>
      </c>
    </row>
    <row r="129" spans="10:13" x14ac:dyDescent="0.2">
      <c r="J129" s="24" t="s">
        <v>82</v>
      </c>
      <c r="K129" s="24" t="s">
        <v>48</v>
      </c>
      <c r="L129" s="24" t="s">
        <v>27</v>
      </c>
      <c r="M129" s="22">
        <v>490.17362400000002</v>
      </c>
    </row>
    <row r="130" spans="10:13" x14ac:dyDescent="0.2">
      <c r="J130" s="24" t="s">
        <v>82</v>
      </c>
      <c r="K130" s="24" t="s">
        <v>48</v>
      </c>
      <c r="L130" s="24" t="s">
        <v>338</v>
      </c>
      <c r="M130" s="22">
        <v>80.201351000000003</v>
      </c>
    </row>
    <row r="131" spans="10:13" x14ac:dyDescent="0.2">
      <c r="J131" s="24" t="s">
        <v>82</v>
      </c>
      <c r="K131" s="24" t="s">
        <v>48</v>
      </c>
      <c r="L131" s="24" t="s">
        <v>339</v>
      </c>
      <c r="M131" s="22">
        <v>3.1791070000000001</v>
      </c>
    </row>
    <row r="132" spans="10:13" x14ac:dyDescent="0.2">
      <c r="J132" s="24" t="s">
        <v>241</v>
      </c>
      <c r="K132" s="24" t="s">
        <v>47</v>
      </c>
      <c r="M132" s="22">
        <v>0.242425</v>
      </c>
    </row>
    <row r="133" spans="10:13" x14ac:dyDescent="0.2">
      <c r="J133" s="24" t="s">
        <v>85</v>
      </c>
      <c r="K133" s="24" t="s">
        <v>47</v>
      </c>
      <c r="M133" s="22">
        <v>0.84371399999999996</v>
      </c>
    </row>
    <row r="134" spans="10:13" x14ac:dyDescent="0.2">
      <c r="J134" s="24" t="s">
        <v>85</v>
      </c>
      <c r="K134" s="24" t="s">
        <v>48</v>
      </c>
      <c r="M134" s="22">
        <v>9.1592000000000007E-2</v>
      </c>
    </row>
    <row r="135" spans="10:13" x14ac:dyDescent="0.2">
      <c r="J135" s="24" t="s">
        <v>85</v>
      </c>
      <c r="K135" s="24" t="s">
        <v>50</v>
      </c>
      <c r="L135" s="24" t="s">
        <v>338</v>
      </c>
      <c r="M135" s="22">
        <v>0.77360799999999996</v>
      </c>
    </row>
    <row r="136" spans="10:13" x14ac:dyDescent="0.2">
      <c r="J136" s="24" t="s">
        <v>87</v>
      </c>
      <c r="K136" s="24" t="s">
        <v>47</v>
      </c>
      <c r="M136" s="22">
        <v>43.726959000000001</v>
      </c>
    </row>
    <row r="137" spans="10:13" x14ac:dyDescent="0.2">
      <c r="J137" s="24" t="s">
        <v>87</v>
      </c>
      <c r="K137" s="24" t="s">
        <v>47</v>
      </c>
      <c r="L137" s="24" t="s">
        <v>311</v>
      </c>
      <c r="M137" s="22">
        <v>21.865750999999999</v>
      </c>
    </row>
    <row r="138" spans="10:13" x14ac:dyDescent="0.2">
      <c r="J138" s="24" t="s">
        <v>87</v>
      </c>
      <c r="K138" s="24" t="s">
        <v>47</v>
      </c>
      <c r="L138" s="24" t="s">
        <v>27</v>
      </c>
      <c r="M138" s="22">
        <v>40.648415</v>
      </c>
    </row>
    <row r="139" spans="10:13" x14ac:dyDescent="0.2">
      <c r="J139" s="24" t="s">
        <v>87</v>
      </c>
      <c r="K139" s="24" t="s">
        <v>47</v>
      </c>
      <c r="L139" s="24" t="s">
        <v>338</v>
      </c>
      <c r="M139" s="22">
        <v>22.096582000000001</v>
      </c>
    </row>
    <row r="140" spans="10:13" x14ac:dyDescent="0.2">
      <c r="J140" s="24" t="s">
        <v>87</v>
      </c>
      <c r="K140" s="24" t="s">
        <v>48</v>
      </c>
      <c r="M140" s="22">
        <v>11.010374000000001</v>
      </c>
    </row>
    <row r="141" spans="10:13" x14ac:dyDescent="0.2">
      <c r="J141" s="24" t="s">
        <v>87</v>
      </c>
      <c r="K141" s="24" t="s">
        <v>48</v>
      </c>
      <c r="L141" s="24" t="s">
        <v>311</v>
      </c>
      <c r="M141" s="22">
        <v>3.0296789999999998</v>
      </c>
    </row>
    <row r="142" spans="10:13" x14ac:dyDescent="0.2">
      <c r="J142" s="24" t="s">
        <v>87</v>
      </c>
      <c r="K142" s="24" t="s">
        <v>48</v>
      </c>
      <c r="L142" s="24" t="s">
        <v>27</v>
      </c>
      <c r="M142" s="22">
        <v>21.784506</v>
      </c>
    </row>
    <row r="143" spans="10:13" x14ac:dyDescent="0.2">
      <c r="J143" s="24" t="s">
        <v>87</v>
      </c>
      <c r="K143" s="24" t="s">
        <v>48</v>
      </c>
      <c r="L143" s="24" t="s">
        <v>338</v>
      </c>
      <c r="M143" s="22">
        <v>0.721522</v>
      </c>
    </row>
    <row r="144" spans="10:13" x14ac:dyDescent="0.2">
      <c r="J144" s="24" t="s">
        <v>87</v>
      </c>
      <c r="K144" s="24" t="s">
        <v>49</v>
      </c>
      <c r="M144" s="22">
        <v>0.147429</v>
      </c>
    </row>
    <row r="145" spans="10:13" x14ac:dyDescent="0.2">
      <c r="J145" s="24" t="s">
        <v>87</v>
      </c>
      <c r="K145" s="24" t="s">
        <v>49</v>
      </c>
      <c r="L145" s="24" t="s">
        <v>311</v>
      </c>
      <c r="M145" s="22">
        <v>8.1047999999999995E-2</v>
      </c>
    </row>
    <row r="146" spans="10:13" x14ac:dyDescent="0.2">
      <c r="J146" s="24" t="s">
        <v>87</v>
      </c>
      <c r="K146" s="24" t="s">
        <v>49</v>
      </c>
      <c r="L146" s="24" t="s">
        <v>338</v>
      </c>
      <c r="M146" s="22">
        <v>2.6540409999999999</v>
      </c>
    </row>
    <row r="147" spans="10:13" x14ac:dyDescent="0.2">
      <c r="J147" s="24" t="s">
        <v>87</v>
      </c>
      <c r="K147" s="24" t="s">
        <v>49</v>
      </c>
      <c r="L147" s="24" t="s">
        <v>339</v>
      </c>
      <c r="M147" s="22">
        <v>9.2610000000000001E-3</v>
      </c>
    </row>
    <row r="148" spans="10:13" x14ac:dyDescent="0.2">
      <c r="J148" s="24" t="s">
        <v>243</v>
      </c>
      <c r="K148" s="24" t="s">
        <v>47</v>
      </c>
      <c r="M148" s="22">
        <v>14.707654</v>
      </c>
    </row>
    <row r="149" spans="10:13" x14ac:dyDescent="0.2">
      <c r="J149" s="24" t="s">
        <v>243</v>
      </c>
      <c r="K149" s="24" t="s">
        <v>47</v>
      </c>
      <c r="L149" s="24" t="s">
        <v>311</v>
      </c>
      <c r="M149" s="22">
        <v>8.1836610000000007</v>
      </c>
    </row>
    <row r="150" spans="10:13" x14ac:dyDescent="0.2">
      <c r="J150" s="24" t="s">
        <v>243</v>
      </c>
      <c r="K150" s="24" t="s">
        <v>47</v>
      </c>
      <c r="L150" s="24" t="s">
        <v>27</v>
      </c>
      <c r="M150" s="22">
        <v>10.681264000000001</v>
      </c>
    </row>
    <row r="151" spans="10:13" x14ac:dyDescent="0.2">
      <c r="J151" s="24" t="s">
        <v>88</v>
      </c>
      <c r="K151" s="24" t="s">
        <v>47</v>
      </c>
      <c r="M151" s="22">
        <v>1878.3869589999999</v>
      </c>
    </row>
    <row r="152" spans="10:13" x14ac:dyDescent="0.2">
      <c r="J152" s="24" t="s">
        <v>88</v>
      </c>
      <c r="K152" s="24" t="s">
        <v>47</v>
      </c>
      <c r="L152" s="24" t="s">
        <v>311</v>
      </c>
      <c r="M152" s="22">
        <v>2093.5032580000002</v>
      </c>
    </row>
    <row r="153" spans="10:13" x14ac:dyDescent="0.2">
      <c r="J153" s="24" t="s">
        <v>88</v>
      </c>
      <c r="K153" s="24" t="s">
        <v>47</v>
      </c>
      <c r="L153" s="24" t="s">
        <v>27</v>
      </c>
      <c r="M153" s="22">
        <v>589.07274600000005</v>
      </c>
    </row>
    <row r="154" spans="10:13" x14ac:dyDescent="0.2">
      <c r="J154" s="24" t="s">
        <v>88</v>
      </c>
      <c r="K154" s="24" t="s">
        <v>47</v>
      </c>
      <c r="L154" s="24" t="s">
        <v>338</v>
      </c>
      <c r="M154" s="22">
        <v>289.461972</v>
      </c>
    </row>
    <row r="155" spans="10:13" x14ac:dyDescent="0.2">
      <c r="J155" s="24" t="s">
        <v>88</v>
      </c>
      <c r="K155" s="24" t="s">
        <v>47</v>
      </c>
      <c r="L155" s="24" t="s">
        <v>339</v>
      </c>
      <c r="M155" s="22">
        <v>86.543739000000002</v>
      </c>
    </row>
    <row r="156" spans="10:13" x14ac:dyDescent="0.2">
      <c r="J156" s="24" t="s">
        <v>88</v>
      </c>
      <c r="K156" s="24" t="s">
        <v>48</v>
      </c>
      <c r="M156" s="22">
        <v>2513.8091319999999</v>
      </c>
    </row>
    <row r="157" spans="10:13" x14ac:dyDescent="0.2">
      <c r="J157" s="24" t="s">
        <v>88</v>
      </c>
      <c r="K157" s="24" t="s">
        <v>48</v>
      </c>
      <c r="L157" s="24" t="s">
        <v>311</v>
      </c>
      <c r="M157" s="22">
        <v>2132.9557930000001</v>
      </c>
    </row>
    <row r="158" spans="10:13" x14ac:dyDescent="0.2">
      <c r="J158" s="24" t="s">
        <v>88</v>
      </c>
      <c r="K158" s="24" t="s">
        <v>48</v>
      </c>
      <c r="L158" s="24" t="s">
        <v>27</v>
      </c>
      <c r="M158" s="22">
        <v>282.68242900000001</v>
      </c>
    </row>
    <row r="159" spans="10:13" x14ac:dyDescent="0.2">
      <c r="J159" s="24" t="s">
        <v>88</v>
      </c>
      <c r="K159" s="24" t="s">
        <v>48</v>
      </c>
      <c r="L159" s="24" t="s">
        <v>338</v>
      </c>
      <c r="M159" s="22">
        <v>353.01078000000001</v>
      </c>
    </row>
    <row r="160" spans="10:13" x14ac:dyDescent="0.2">
      <c r="J160" s="24" t="s">
        <v>88</v>
      </c>
      <c r="K160" s="24" t="s">
        <v>48</v>
      </c>
      <c r="L160" s="24" t="s">
        <v>339</v>
      </c>
      <c r="M160" s="22">
        <v>173.77440000000001</v>
      </c>
    </row>
    <row r="161" spans="10:13" x14ac:dyDescent="0.2">
      <c r="J161" s="24" t="s">
        <v>88</v>
      </c>
      <c r="K161" s="24" t="s">
        <v>49</v>
      </c>
      <c r="M161" s="22">
        <v>1343.7654339999999</v>
      </c>
    </row>
    <row r="162" spans="10:13" x14ac:dyDescent="0.2">
      <c r="J162" s="24" t="s">
        <v>88</v>
      </c>
      <c r="K162" s="24" t="s">
        <v>49</v>
      </c>
      <c r="L162" s="24" t="s">
        <v>311</v>
      </c>
      <c r="M162" s="22">
        <v>1590.969353</v>
      </c>
    </row>
    <row r="163" spans="10:13" x14ac:dyDescent="0.2">
      <c r="J163" s="24" t="s">
        <v>88</v>
      </c>
      <c r="K163" s="24" t="s">
        <v>49</v>
      </c>
      <c r="L163" s="24" t="s">
        <v>27</v>
      </c>
      <c r="M163" s="22">
        <v>47.142257999999998</v>
      </c>
    </row>
    <row r="164" spans="10:13" x14ac:dyDescent="0.2">
      <c r="J164" s="24" t="s">
        <v>88</v>
      </c>
      <c r="K164" s="24" t="s">
        <v>49</v>
      </c>
      <c r="L164" s="24" t="s">
        <v>338</v>
      </c>
      <c r="M164" s="22">
        <v>29.555060999999998</v>
      </c>
    </row>
    <row r="165" spans="10:13" x14ac:dyDescent="0.2">
      <c r="J165" s="24" t="s">
        <v>88</v>
      </c>
      <c r="K165" s="24" t="s">
        <v>49</v>
      </c>
      <c r="L165" s="24" t="s">
        <v>339</v>
      </c>
      <c r="M165" s="22">
        <v>24.482530000000001</v>
      </c>
    </row>
    <row r="166" spans="10:13" x14ac:dyDescent="0.2">
      <c r="J166" s="24" t="s">
        <v>88</v>
      </c>
      <c r="K166" s="24" t="s">
        <v>50</v>
      </c>
      <c r="M166" s="22">
        <v>589.61398699999995</v>
      </c>
    </row>
    <row r="167" spans="10:13" x14ac:dyDescent="0.2">
      <c r="J167" s="24" t="s">
        <v>88</v>
      </c>
      <c r="K167" s="24" t="s">
        <v>50</v>
      </c>
      <c r="L167" s="24" t="s">
        <v>311</v>
      </c>
      <c r="M167" s="22">
        <v>1360.3142359999999</v>
      </c>
    </row>
    <row r="168" spans="10:13" x14ac:dyDescent="0.2">
      <c r="J168" s="24" t="s">
        <v>88</v>
      </c>
      <c r="K168" s="24" t="s">
        <v>50</v>
      </c>
      <c r="L168" s="24" t="s">
        <v>27</v>
      </c>
      <c r="M168" s="22">
        <v>6.1328699999999996</v>
      </c>
    </row>
    <row r="169" spans="10:13" x14ac:dyDescent="0.2">
      <c r="J169" s="24" t="s">
        <v>88</v>
      </c>
      <c r="K169" s="24" t="s">
        <v>50</v>
      </c>
      <c r="L169" s="24" t="s">
        <v>338</v>
      </c>
      <c r="M169" s="22">
        <v>61.916316999999999</v>
      </c>
    </row>
    <row r="170" spans="10:13" x14ac:dyDescent="0.2">
      <c r="J170" s="24" t="s">
        <v>88</v>
      </c>
      <c r="K170" s="24" t="s">
        <v>50</v>
      </c>
      <c r="L170" s="24" t="s">
        <v>339</v>
      </c>
      <c r="M170" s="22">
        <v>6.7726509999999998</v>
      </c>
    </row>
    <row r="171" spans="10:13" x14ac:dyDescent="0.2">
      <c r="J171" s="24" t="s">
        <v>88</v>
      </c>
      <c r="K171" s="24" t="s">
        <v>52</v>
      </c>
      <c r="M171" s="22">
        <v>349.027692</v>
      </c>
    </row>
    <row r="172" spans="10:13" x14ac:dyDescent="0.2">
      <c r="J172" s="24" t="s">
        <v>88</v>
      </c>
      <c r="K172" s="24" t="s">
        <v>52</v>
      </c>
      <c r="L172" s="24" t="s">
        <v>311</v>
      </c>
      <c r="M172" s="22">
        <v>931.48420199999998</v>
      </c>
    </row>
    <row r="173" spans="10:13" x14ac:dyDescent="0.2">
      <c r="J173" s="24" t="s">
        <v>88</v>
      </c>
      <c r="K173" s="24" t="s">
        <v>52</v>
      </c>
      <c r="L173" s="24" t="s">
        <v>338</v>
      </c>
      <c r="M173" s="22">
        <v>4.1674939999999996</v>
      </c>
    </row>
    <row r="174" spans="10:13" x14ac:dyDescent="0.2">
      <c r="J174" s="24" t="s">
        <v>88</v>
      </c>
      <c r="K174" s="24" t="s">
        <v>52</v>
      </c>
      <c r="L174" s="24" t="s">
        <v>339</v>
      </c>
      <c r="M174" s="22">
        <v>0.99926400000000004</v>
      </c>
    </row>
    <row r="175" spans="10:13" x14ac:dyDescent="0.2">
      <c r="J175" s="24" t="s">
        <v>244</v>
      </c>
      <c r="K175" s="24" t="s">
        <v>47</v>
      </c>
      <c r="L175" s="24" t="s">
        <v>311</v>
      </c>
      <c r="M175" s="22">
        <v>4.2778</v>
      </c>
    </row>
    <row r="176" spans="10:13" x14ac:dyDescent="0.2">
      <c r="J176" s="24" t="s">
        <v>245</v>
      </c>
      <c r="K176" s="24" t="s">
        <v>47</v>
      </c>
      <c r="M176" s="22">
        <v>12.715121999999999</v>
      </c>
    </row>
    <row r="177" spans="10:13" x14ac:dyDescent="0.2">
      <c r="J177" s="24" t="s">
        <v>245</v>
      </c>
      <c r="K177" s="24" t="s">
        <v>47</v>
      </c>
      <c r="L177" s="24" t="s">
        <v>311</v>
      </c>
      <c r="M177" s="22">
        <v>381.70916199999999</v>
      </c>
    </row>
    <row r="178" spans="10:13" x14ac:dyDescent="0.2">
      <c r="J178" s="24" t="s">
        <v>245</v>
      </c>
      <c r="K178" s="24" t="s">
        <v>47</v>
      </c>
      <c r="L178" s="24" t="s">
        <v>27</v>
      </c>
      <c r="M178" s="22">
        <v>158.36048600000001</v>
      </c>
    </row>
    <row r="179" spans="10:13" x14ac:dyDescent="0.2">
      <c r="J179" s="24" t="s">
        <v>245</v>
      </c>
      <c r="K179" s="24" t="s">
        <v>47</v>
      </c>
      <c r="L179" s="24" t="s">
        <v>338</v>
      </c>
      <c r="M179" s="22">
        <v>16.013313</v>
      </c>
    </row>
    <row r="180" spans="10:13" x14ac:dyDescent="0.2">
      <c r="J180" s="24" t="s">
        <v>245</v>
      </c>
      <c r="K180" s="24" t="s">
        <v>47</v>
      </c>
      <c r="L180" s="24" t="s">
        <v>339</v>
      </c>
      <c r="M180" s="22">
        <v>18.077528000000001</v>
      </c>
    </row>
    <row r="181" spans="10:13" x14ac:dyDescent="0.2">
      <c r="J181" s="24" t="s">
        <v>90</v>
      </c>
      <c r="K181" s="24" t="s">
        <v>47</v>
      </c>
      <c r="M181" s="22">
        <v>0.59438400000000002</v>
      </c>
    </row>
    <row r="182" spans="10:13" x14ac:dyDescent="0.2">
      <c r="J182" s="24" t="s">
        <v>90</v>
      </c>
      <c r="K182" s="24" t="s">
        <v>47</v>
      </c>
      <c r="L182" s="24" t="s">
        <v>311</v>
      </c>
      <c r="M182" s="22">
        <v>1.328236</v>
      </c>
    </row>
    <row r="183" spans="10:13" x14ac:dyDescent="0.2">
      <c r="J183" s="24" t="s">
        <v>90</v>
      </c>
      <c r="K183" s="24" t="s">
        <v>47</v>
      </c>
      <c r="L183" s="24" t="s">
        <v>27</v>
      </c>
      <c r="M183" s="22">
        <v>1.673E-3</v>
      </c>
    </row>
    <row r="184" spans="10:13" x14ac:dyDescent="0.2">
      <c r="J184" s="24" t="s">
        <v>90</v>
      </c>
      <c r="K184" s="24" t="s">
        <v>48</v>
      </c>
      <c r="M184" s="22">
        <v>1.2923389999999999</v>
      </c>
    </row>
    <row r="185" spans="10:13" x14ac:dyDescent="0.2">
      <c r="J185" s="24" t="s">
        <v>90</v>
      </c>
      <c r="K185" s="24" t="s">
        <v>48</v>
      </c>
      <c r="L185" s="24" t="s">
        <v>338</v>
      </c>
      <c r="M185" s="22">
        <v>1.1559219999999999</v>
      </c>
    </row>
    <row r="186" spans="10:13" x14ac:dyDescent="0.2">
      <c r="J186" s="24" t="s">
        <v>90</v>
      </c>
      <c r="K186" s="24" t="s">
        <v>49</v>
      </c>
      <c r="M186" s="22">
        <v>0.96113000000000004</v>
      </c>
    </row>
    <row r="187" spans="10:13" x14ac:dyDescent="0.2">
      <c r="J187" s="24" t="s">
        <v>246</v>
      </c>
      <c r="K187" s="24" t="s">
        <v>47</v>
      </c>
      <c r="M187" s="22">
        <v>0.26177</v>
      </c>
    </row>
    <row r="188" spans="10:13" x14ac:dyDescent="0.2">
      <c r="J188" s="24" t="s">
        <v>91</v>
      </c>
      <c r="K188" s="24" t="s">
        <v>47</v>
      </c>
      <c r="M188" s="22">
        <v>35.885441999999998</v>
      </c>
    </row>
    <row r="189" spans="10:13" x14ac:dyDescent="0.2">
      <c r="J189" s="24" t="s">
        <v>91</v>
      </c>
      <c r="K189" s="24" t="s">
        <v>47</v>
      </c>
      <c r="L189" s="24" t="s">
        <v>311</v>
      </c>
      <c r="M189" s="22">
        <v>52.311753000000003</v>
      </c>
    </row>
    <row r="190" spans="10:13" x14ac:dyDescent="0.2">
      <c r="J190" s="24" t="s">
        <v>91</v>
      </c>
      <c r="K190" s="24" t="s">
        <v>47</v>
      </c>
      <c r="L190" s="24" t="s">
        <v>27</v>
      </c>
      <c r="M190" s="22">
        <v>102.53639099999999</v>
      </c>
    </row>
    <row r="191" spans="10:13" x14ac:dyDescent="0.2">
      <c r="J191" s="24" t="s">
        <v>91</v>
      </c>
      <c r="K191" s="24" t="s">
        <v>48</v>
      </c>
      <c r="M191" s="22">
        <v>51.761066999999997</v>
      </c>
    </row>
    <row r="192" spans="10:13" x14ac:dyDescent="0.2">
      <c r="J192" s="24" t="s">
        <v>91</v>
      </c>
      <c r="K192" s="24" t="s">
        <v>48</v>
      </c>
      <c r="L192" s="24" t="s">
        <v>27</v>
      </c>
      <c r="M192" s="22">
        <v>54.485433999999998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I27" sqref="H27:I27"/>
    </sheetView>
  </sheetViews>
  <sheetFormatPr defaultRowHeight="15" x14ac:dyDescent="0.25"/>
  <cols>
    <col min="1" max="1" width="9.140625" style="50"/>
    <col min="2" max="2" width="10.140625" style="50" bestFit="1" customWidth="1"/>
    <col min="3" max="3" width="12.7109375" style="50" bestFit="1" customWidth="1"/>
    <col min="4" max="6" width="9.140625" style="50"/>
    <col min="7" max="7" width="18.140625" style="50" customWidth="1"/>
    <col min="8" max="8" width="19" style="50" customWidth="1"/>
    <col min="9" max="9" width="13.28515625" style="50" customWidth="1"/>
    <col min="10" max="16384" width="9.140625" style="50"/>
  </cols>
  <sheetData>
    <row r="2" spans="2:9" x14ac:dyDescent="0.25">
      <c r="B2" s="50" t="s">
        <v>356</v>
      </c>
      <c r="C2" s="50" t="s">
        <v>318</v>
      </c>
      <c r="D2" s="50" t="s">
        <v>334</v>
      </c>
      <c r="G2" s="52" t="s">
        <v>58</v>
      </c>
      <c r="H2" s="52" t="s">
        <v>71</v>
      </c>
      <c r="I2" s="51" t="s">
        <v>361</v>
      </c>
    </row>
    <row r="3" spans="2:9" x14ac:dyDescent="0.25">
      <c r="B3" s="50" t="s">
        <v>357</v>
      </c>
      <c r="C3" s="50" t="s">
        <v>73</v>
      </c>
      <c r="D3" s="50">
        <v>46590.089766999998</v>
      </c>
      <c r="G3" s="50" t="s">
        <v>357</v>
      </c>
      <c r="H3" s="50" t="s">
        <v>73</v>
      </c>
      <c r="I3" s="50">
        <v>19014.896835</v>
      </c>
    </row>
    <row r="4" spans="2:9" x14ac:dyDescent="0.25">
      <c r="B4" s="50" t="s">
        <v>357</v>
      </c>
      <c r="C4" s="50" t="s">
        <v>74</v>
      </c>
      <c r="D4" s="50">
        <v>23388.027335999999</v>
      </c>
      <c r="G4" s="50" t="s">
        <v>357</v>
      </c>
      <c r="H4" s="50" t="s">
        <v>74</v>
      </c>
      <c r="I4" s="50">
        <v>10060.576197</v>
      </c>
    </row>
    <row r="5" spans="2:9" x14ac:dyDescent="0.25">
      <c r="B5" s="50" t="s">
        <v>357</v>
      </c>
      <c r="C5" s="50" t="s">
        <v>79</v>
      </c>
      <c r="D5" s="50">
        <v>12489.526196999999</v>
      </c>
      <c r="G5" s="50" t="s">
        <v>357</v>
      </c>
      <c r="H5" s="50" t="s">
        <v>79</v>
      </c>
      <c r="I5" s="50">
        <v>6553.6516869999996</v>
      </c>
    </row>
    <row r="6" spans="2:9" x14ac:dyDescent="0.25">
      <c r="B6" s="50" t="s">
        <v>358</v>
      </c>
      <c r="C6" s="50" t="s">
        <v>73</v>
      </c>
      <c r="D6" s="50">
        <v>72479.366978999999</v>
      </c>
      <c r="G6" s="50" t="s">
        <v>358</v>
      </c>
      <c r="H6" s="50" t="s">
        <v>73</v>
      </c>
      <c r="I6" s="50">
        <v>20657.271172000001</v>
      </c>
    </row>
    <row r="7" spans="2:9" x14ac:dyDescent="0.25">
      <c r="B7" s="50" t="s">
        <v>358</v>
      </c>
      <c r="C7" s="50" t="s">
        <v>74</v>
      </c>
      <c r="D7" s="50">
        <v>112992.939965</v>
      </c>
      <c r="G7" s="50" t="s">
        <v>358</v>
      </c>
      <c r="H7" s="50" t="s">
        <v>74</v>
      </c>
      <c r="I7" s="50">
        <v>31019.609675</v>
      </c>
    </row>
    <row r="8" spans="2:9" x14ac:dyDescent="0.25">
      <c r="B8" s="50" t="s">
        <v>358</v>
      </c>
      <c r="C8" s="50" t="s">
        <v>75</v>
      </c>
      <c r="D8" s="50">
        <v>4425.0559130000001</v>
      </c>
      <c r="G8" s="50" t="s">
        <v>358</v>
      </c>
      <c r="H8" s="50" t="s">
        <v>75</v>
      </c>
      <c r="I8" s="50">
        <v>972.14923199999998</v>
      </c>
    </row>
    <row r="9" spans="2:9" x14ac:dyDescent="0.25">
      <c r="B9" s="50" t="s">
        <v>358</v>
      </c>
      <c r="C9" s="50" t="s">
        <v>88</v>
      </c>
      <c r="D9" s="50">
        <v>83982.864784999998</v>
      </c>
      <c r="G9" s="50" t="s">
        <v>358</v>
      </c>
      <c r="H9" s="50" t="s">
        <v>332</v>
      </c>
      <c r="I9" s="50">
        <v>21899.392584000001</v>
      </c>
    </row>
    <row r="10" spans="2:9" x14ac:dyDescent="0.25">
      <c r="B10" s="50" t="s">
        <v>359</v>
      </c>
      <c r="C10" s="50" t="s">
        <v>73</v>
      </c>
      <c r="D10" s="50">
        <v>5339.6628000000001</v>
      </c>
      <c r="G10" s="50" t="s">
        <v>359</v>
      </c>
      <c r="H10" s="50" t="s">
        <v>73</v>
      </c>
      <c r="I10" s="50">
        <v>1635.3002959999999</v>
      </c>
    </row>
    <row r="11" spans="2:9" x14ac:dyDescent="0.25">
      <c r="B11" s="50" t="s">
        <v>359</v>
      </c>
      <c r="C11" s="50" t="s">
        <v>75</v>
      </c>
      <c r="D11" s="50">
        <v>3668.1539790000002</v>
      </c>
      <c r="G11" s="50" t="s">
        <v>359</v>
      </c>
      <c r="H11" s="50" t="s">
        <v>75</v>
      </c>
      <c r="I11" s="50">
        <v>1514.532905</v>
      </c>
    </row>
    <row r="12" spans="2:9" x14ac:dyDescent="0.25">
      <c r="B12" s="50" t="s">
        <v>360</v>
      </c>
      <c r="C12" s="50" t="s">
        <v>73</v>
      </c>
      <c r="D12" s="50">
        <v>18690.396954</v>
      </c>
      <c r="G12" s="50" t="s">
        <v>360</v>
      </c>
      <c r="H12" s="50" t="s">
        <v>73</v>
      </c>
      <c r="I12" s="50">
        <v>6165.7608179999997</v>
      </c>
    </row>
    <row r="13" spans="2:9" x14ac:dyDescent="0.25">
      <c r="B13" s="50" t="s">
        <v>360</v>
      </c>
      <c r="C13" s="50" t="s">
        <v>74</v>
      </c>
      <c r="D13" s="50">
        <v>16198.557961</v>
      </c>
      <c r="G13" s="50" t="s">
        <v>360</v>
      </c>
      <c r="H13" s="50" t="s">
        <v>74</v>
      </c>
      <c r="I13" s="50">
        <v>5872.5013179999996</v>
      </c>
    </row>
    <row r="14" spans="2:9" x14ac:dyDescent="0.25">
      <c r="B14" s="50" t="s">
        <v>360</v>
      </c>
      <c r="C14" s="50" t="s">
        <v>75</v>
      </c>
      <c r="D14" s="50">
        <v>1696.082214</v>
      </c>
      <c r="G14" s="50" t="s">
        <v>360</v>
      </c>
      <c r="H14" s="50" t="s">
        <v>75</v>
      </c>
      <c r="I14" s="50">
        <v>539.77334299999995</v>
      </c>
    </row>
    <row r="15" spans="2:9" x14ac:dyDescent="0.25">
      <c r="B15" s="50" t="s">
        <v>360</v>
      </c>
      <c r="C15" s="50" t="s">
        <v>79</v>
      </c>
      <c r="D15" s="50">
        <v>3.1807439999999998</v>
      </c>
      <c r="G15" s="50" t="s">
        <v>360</v>
      </c>
      <c r="H15" s="50" t="s">
        <v>79</v>
      </c>
      <c r="I15" s="50">
        <v>3.1807439999999998</v>
      </c>
    </row>
    <row r="16" spans="2:9" x14ac:dyDescent="0.25">
      <c r="B16" s="50" t="s">
        <v>360</v>
      </c>
      <c r="C16" s="50" t="s">
        <v>88</v>
      </c>
      <c r="D16" s="50">
        <v>6928.4701569999997</v>
      </c>
      <c r="G16" s="50" t="s">
        <v>360</v>
      </c>
      <c r="H16" s="50" t="s">
        <v>88</v>
      </c>
      <c r="I16" s="50">
        <v>1693.3889710000001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Intro</vt:lpstr>
      <vt:lpstr>Risk</vt:lpstr>
      <vt:lpstr>2020 Actioned</vt:lpstr>
      <vt:lpstr>Compare</vt:lpstr>
      <vt:lpstr>District</vt:lpstr>
      <vt:lpstr>TSA TFL</vt:lpstr>
      <vt:lpstr>TS Block</vt:lpstr>
      <vt:lpstr>Company</vt:lpstr>
      <vt:lpstr>Company 2</vt:lpstr>
      <vt:lpstr>mBEC</vt:lpstr>
      <vt:lpstr>LU</vt:lpstr>
      <vt:lpstr>ESI</vt:lpstr>
      <vt:lpstr>Sheet1</vt:lpstr>
    </vt:vector>
  </TitlesOfParts>
  <Company>BCGOV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Dan FLNR:EX</dc:creator>
  <cp:lastModifiedBy>Crawford, Dan FLNR:EX</cp:lastModifiedBy>
  <dcterms:created xsi:type="dcterms:W3CDTF">2021-03-03T23:17:33Z</dcterms:created>
  <dcterms:modified xsi:type="dcterms:W3CDTF">2021-07-19T22:06:21Z</dcterms:modified>
</cp:coreProperties>
</file>